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05" yWindow="-105" windowWidth="19425" windowHeight="10560"/>
  </bookViews>
  <sheets>
    <sheet name="Training Bambino" sheetId="4" r:id="rId1"/>
  </sheets>
  <definedNames>
    <definedName name="_xlnm._FilterDatabase" localSheetId="0" hidden="1">'Training Bambino'!$A$3:$P$101</definedName>
    <definedName name="_xlnm.Print_Area" localSheetId="0">'Training Bambino'!$A$1:$P$103</definedName>
    <definedName name="_xlnm.Print_Titles" localSheetId="0">'Training Bambino'!$1:$3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8" i="4" l="1"/>
  <c r="P89" i="4"/>
  <c r="P91" i="4"/>
  <c r="P92" i="4"/>
  <c r="P93" i="4"/>
  <c r="P96" i="4"/>
  <c r="P90" i="4"/>
  <c r="P97" i="4"/>
  <c r="P98" i="4"/>
  <c r="P99" i="4"/>
  <c r="P94" i="4"/>
  <c r="P95" i="4"/>
  <c r="P100" i="4"/>
  <c r="P87" i="4"/>
  <c r="P85" i="4"/>
  <c r="P83" i="4"/>
  <c r="P81" i="4"/>
  <c r="P79" i="4"/>
  <c r="P77" i="4"/>
  <c r="P76" i="4"/>
  <c r="P73" i="4"/>
  <c r="P72" i="4"/>
  <c r="P70" i="4"/>
  <c r="P68" i="4"/>
  <c r="P66" i="4"/>
  <c r="P64" i="4"/>
  <c r="P62" i="4"/>
  <c r="P60" i="4"/>
  <c r="P57" i="4"/>
  <c r="P55" i="4"/>
  <c r="P53" i="4"/>
  <c r="P50" i="4"/>
  <c r="P48" i="4"/>
  <c r="P46" i="4"/>
  <c r="P44" i="4"/>
  <c r="P42" i="4"/>
  <c r="P40" i="4"/>
  <c r="P38" i="4"/>
  <c r="P35" i="4"/>
  <c r="P31" i="4"/>
  <c r="P28" i="4"/>
  <c r="P26" i="4"/>
  <c r="P24" i="4"/>
  <c r="P22" i="4"/>
  <c r="P20" i="4"/>
  <c r="P18" i="4"/>
  <c r="P16" i="4"/>
  <c r="P14" i="4"/>
  <c r="P12" i="4"/>
  <c r="P10" i="4"/>
  <c r="P8" i="4"/>
  <c r="P6" i="4"/>
  <c r="N63" i="4"/>
  <c r="N65" i="4" l="1"/>
  <c r="P65" i="4" s="1"/>
  <c r="N5" i="4" l="1"/>
  <c r="P5" i="4" s="1"/>
  <c r="N7" i="4"/>
  <c r="P7" i="4" s="1"/>
  <c r="N9" i="4"/>
  <c r="P9" i="4" s="1"/>
  <c r="N11" i="4"/>
  <c r="P11" i="4" s="1"/>
  <c r="N13" i="4"/>
  <c r="P13" i="4" s="1"/>
  <c r="N15" i="4"/>
  <c r="P15" i="4" s="1"/>
  <c r="N17" i="4"/>
  <c r="P17" i="4" s="1"/>
  <c r="N19" i="4"/>
  <c r="P19" i="4" s="1"/>
  <c r="N21" i="4"/>
  <c r="P21" i="4" s="1"/>
  <c r="N23" i="4"/>
  <c r="P23" i="4" s="1"/>
  <c r="N25" i="4"/>
  <c r="P25" i="4" s="1"/>
  <c r="N27" i="4"/>
  <c r="P27" i="4" s="1"/>
  <c r="N29" i="4"/>
  <c r="P29" i="4" s="1"/>
  <c r="N30" i="4"/>
  <c r="P30" i="4" s="1"/>
  <c r="N32" i="4"/>
  <c r="P32" i="4" s="1"/>
  <c r="N34" i="4"/>
  <c r="P34" i="4" s="1"/>
  <c r="N36" i="4"/>
  <c r="P36" i="4" s="1"/>
  <c r="N37" i="4"/>
  <c r="P37" i="4" s="1"/>
  <c r="N39" i="4"/>
  <c r="P39" i="4" s="1"/>
  <c r="N41" i="4"/>
  <c r="P41" i="4" s="1"/>
  <c r="N43" i="4"/>
  <c r="P43" i="4" s="1"/>
  <c r="N45" i="4"/>
  <c r="P45" i="4" s="1"/>
  <c r="N47" i="4"/>
  <c r="P47" i="4" s="1"/>
  <c r="N49" i="4"/>
  <c r="P49" i="4" s="1"/>
  <c r="N51" i="4"/>
  <c r="P51" i="4" s="1"/>
  <c r="N52" i="4"/>
  <c r="P52" i="4" s="1"/>
  <c r="N54" i="4"/>
  <c r="P54" i="4" s="1"/>
  <c r="N56" i="4"/>
  <c r="P56" i="4" s="1"/>
  <c r="N58" i="4"/>
  <c r="P58" i="4" s="1"/>
  <c r="N59" i="4"/>
  <c r="P59" i="4" s="1"/>
  <c r="N61" i="4"/>
  <c r="P61" i="4" s="1"/>
  <c r="P63" i="4"/>
  <c r="N67" i="4"/>
  <c r="P67" i="4" s="1"/>
  <c r="N69" i="4"/>
  <c r="P69" i="4" s="1"/>
  <c r="N71" i="4"/>
  <c r="P71" i="4" s="1"/>
  <c r="N75" i="4"/>
  <c r="P75" i="4" s="1"/>
  <c r="N78" i="4"/>
  <c r="P78" i="4" s="1"/>
  <c r="N80" i="4"/>
  <c r="P80" i="4" s="1"/>
  <c r="N82" i="4"/>
  <c r="P82" i="4" s="1"/>
  <c r="N84" i="4"/>
  <c r="P84" i="4" s="1"/>
  <c r="N86" i="4"/>
  <c r="P86" i="4" s="1"/>
  <c r="N4" i="4"/>
  <c r="P4" i="4" l="1"/>
  <c r="P101" i="4" s="1"/>
  <c r="N101" i="4"/>
</calcChain>
</file>

<file path=xl/sharedStrings.xml><?xml version="1.0" encoding="utf-8"?>
<sst xmlns="http://schemas.openxmlformats.org/spreadsheetml/2006/main" count="168" uniqueCount="56">
  <si>
    <t>Colore</t>
  </si>
  <si>
    <t>navy</t>
  </si>
  <si>
    <t>grigio</t>
  </si>
  <si>
    <t>29/35</t>
  </si>
  <si>
    <t>23/29</t>
  </si>
  <si>
    <t>30/35</t>
  </si>
  <si>
    <t>35/40</t>
  </si>
  <si>
    <t>25/30</t>
  </si>
  <si>
    <t>19/24</t>
  </si>
  <si>
    <t>32/37</t>
  </si>
  <si>
    <t>26/31</t>
  </si>
  <si>
    <t>rosa multicolore</t>
  </si>
  <si>
    <t>fucsia multicolore</t>
  </si>
  <si>
    <t>antracite</t>
  </si>
  <si>
    <t>beige</t>
  </si>
  <si>
    <t>glitter black</t>
  </si>
  <si>
    <t>grigio/rosa</t>
  </si>
  <si>
    <t>fuxia</t>
  </si>
  <si>
    <t>rosa</t>
  </si>
  <si>
    <t>lilla</t>
  </si>
  <si>
    <t>lilla - suola luci</t>
  </si>
  <si>
    <t>rosa fuxia</t>
  </si>
  <si>
    <t>nero grigio rosso</t>
  </si>
  <si>
    <t>navy fuxia</t>
  </si>
  <si>
    <t>navy argento</t>
  </si>
  <si>
    <t xml:space="preserve">azzurro  </t>
  </si>
  <si>
    <t>jeans</t>
  </si>
  <si>
    <t>navy rosso</t>
  </si>
  <si>
    <t>fiori rosa</t>
  </si>
  <si>
    <t>fiori lilla</t>
  </si>
  <si>
    <t>grigio/ rosso</t>
  </si>
  <si>
    <t>viola</t>
  </si>
  <si>
    <t>grigio / orange</t>
  </si>
  <si>
    <t>20/26</t>
  </si>
  <si>
    <t>viola/ lilla</t>
  </si>
  <si>
    <t xml:space="preserve">nero  </t>
  </si>
  <si>
    <t>FOTO</t>
  </si>
  <si>
    <t>nero</t>
  </si>
  <si>
    <t>36/41</t>
  </si>
  <si>
    <t>grey</t>
  </si>
  <si>
    <t>royal/ green</t>
  </si>
  <si>
    <t>silver</t>
  </si>
  <si>
    <t>jeans lt navy</t>
  </si>
  <si>
    <t>rosa + blu</t>
  </si>
  <si>
    <t>NOTE</t>
  </si>
  <si>
    <t>MIX SIZES</t>
  </si>
  <si>
    <t xml:space="preserve">SIZE ASSORTMENT </t>
  </si>
  <si>
    <t>TOT. FULL BOXES</t>
  </si>
  <si>
    <t>PAIR PER BOX</t>
  </si>
  <si>
    <t>TOT PAIRS</t>
  </si>
  <si>
    <t>PAIRS</t>
  </si>
  <si>
    <t>WITH LED!</t>
  </si>
  <si>
    <t>green - WITH LIGHTS!</t>
  </si>
  <si>
    <t>navy - WITH LIGHTS!</t>
  </si>
  <si>
    <t>red - WITH LIGHTS!</t>
  </si>
  <si>
    <t>pink - WITH LIGHTS!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</si>
</sst>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\-&quot;€&quot;\ * #,##0.00_-;_-&quot;€&quot;\ * &quot;-&quot;??_-;_-@_-"/>
    <numFmt numFmtId="165" formatCode="#,##0.00\ [$€-1];[Red]\-#,##0.00\ [$€-1]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  <charset val="1"/>
    </font>
    <font>
      <sz val="16"/>
      <name val="Verdana"/>
      <family val="2"/>
      <charset val="1"/>
    </font>
    <font>
      <sz val="11"/>
      <name val="Verdana"/>
      <family val="2"/>
      <charset val="1"/>
    </font>
    <font>
      <sz val="11"/>
      <name val="Arial"/>
      <family val="2"/>
    </font>
    <font>
      <b/>
      <sz val="22"/>
      <name val="Verdana"/>
      <family val="2"/>
    </font>
    <font>
      <sz val="10"/>
      <name val="Verdana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9" fillId="0" borderId="0" xfId="0" applyFont="1"/>
    <xf numFmtId="0" fontId="6" fillId="0" borderId="7" xfId="0" applyFont="1" applyFill="1" applyBorder="1"/>
    <xf numFmtId="0" fontId="6" fillId="0" borderId="3" xfId="0" applyFont="1" applyFill="1" applyBorder="1"/>
    <xf numFmtId="0" fontId="6" fillId="0" borderId="12" xfId="0" applyFont="1" applyFill="1" applyBorder="1"/>
    <xf numFmtId="0" fontId="0" fillId="0" borderId="3" xfId="0" applyFont="1" applyFill="1" applyBorder="1"/>
    <xf numFmtId="0" fontId="0" fillId="0" borderId="12" xfId="0" applyFont="1" applyFill="1" applyBorder="1"/>
    <xf numFmtId="0" fontId="3" fillId="0" borderId="17" xfId="0" applyFont="1" applyFill="1" applyBorder="1"/>
    <xf numFmtId="0" fontId="6" fillId="0" borderId="23" xfId="0" applyFont="1" applyFill="1" applyBorder="1"/>
    <xf numFmtId="0" fontId="3" fillId="0" borderId="2" xfId="0" applyFont="1" applyFill="1" applyBorder="1"/>
    <xf numFmtId="0" fontId="3" fillId="0" borderId="5" xfId="0" applyFont="1" applyFill="1" applyBorder="1"/>
    <xf numFmtId="0" fontId="3" fillId="0" borderId="1" xfId="0" applyFont="1" applyFill="1" applyBorder="1"/>
    <xf numFmtId="0" fontId="3" fillId="0" borderId="6" xfId="0" applyFont="1" applyFill="1" applyBorder="1"/>
    <xf numFmtId="0" fontId="3" fillId="0" borderId="13" xfId="0" applyFont="1" applyFill="1" applyBorder="1"/>
    <xf numFmtId="0" fontId="11" fillId="0" borderId="14" xfId="0" applyFont="1" applyFill="1" applyBorder="1"/>
    <xf numFmtId="0" fontId="2" fillId="0" borderId="14" xfId="0" applyFont="1" applyFill="1" applyBorder="1"/>
    <xf numFmtId="0" fontId="2" fillId="0" borderId="15" xfId="0" applyFont="1" applyFill="1" applyBorder="1"/>
    <xf numFmtId="0" fontId="11" fillId="0" borderId="3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3" fillId="0" borderId="8" xfId="0" applyFont="1" applyFill="1" applyBorder="1"/>
    <xf numFmtId="0" fontId="11" fillId="0" borderId="9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8" fillId="0" borderId="2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11" fillId="0" borderId="12" xfId="0" applyFont="1" applyFill="1" applyBorder="1"/>
    <xf numFmtId="0" fontId="2" fillId="0" borderId="12" xfId="0" applyFont="1" applyFill="1" applyBorder="1"/>
    <xf numFmtId="0" fontId="9" fillId="0" borderId="2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3" fillId="0" borderId="11" xfId="0" applyFont="1" applyFill="1" applyBorder="1"/>
    <xf numFmtId="0" fontId="8" fillId="0" borderId="18" xfId="0" applyFont="1" applyFill="1" applyBorder="1" applyAlignment="1">
      <alignment horizontal="center"/>
    </xf>
    <xf numFmtId="0" fontId="11" fillId="0" borderId="19" xfId="0" applyFont="1" applyFill="1" applyBorder="1"/>
    <xf numFmtId="0" fontId="2" fillId="0" borderId="19" xfId="0" applyFont="1" applyFill="1" applyBorder="1"/>
    <xf numFmtId="0" fontId="2" fillId="0" borderId="20" xfId="0" applyFont="1" applyFill="1" applyBorder="1"/>
    <xf numFmtId="0" fontId="8" fillId="0" borderId="21" xfId="0" applyFont="1" applyFill="1" applyBorder="1" applyAlignment="1">
      <alignment horizontal="center"/>
    </xf>
    <xf numFmtId="0" fontId="11" fillId="0" borderId="22" xfId="0" applyFont="1" applyFill="1" applyBorder="1"/>
    <xf numFmtId="0" fontId="2" fillId="0" borderId="23" xfId="0" applyFont="1" applyFill="1" applyBorder="1"/>
    <xf numFmtId="0" fontId="2" fillId="0" borderId="24" xfId="0" applyFont="1" applyFill="1" applyBorder="1"/>
    <xf numFmtId="0" fontId="2" fillId="0" borderId="2" xfId="0" applyFont="1" applyFill="1" applyBorder="1"/>
    <xf numFmtId="164" fontId="2" fillId="0" borderId="3" xfId="1" applyFont="1" applyFill="1" applyBorder="1"/>
    <xf numFmtId="0" fontId="4" fillId="0" borderId="3" xfId="0" applyFont="1" applyFill="1" applyBorder="1"/>
    <xf numFmtId="0" fontId="2" fillId="0" borderId="11" xfId="0" applyFont="1" applyFill="1" applyBorder="1"/>
    <xf numFmtId="164" fontId="2" fillId="0" borderId="12" xfId="1" applyFont="1" applyFill="1" applyBorder="1"/>
    <xf numFmtId="0" fontId="4" fillId="0" borderId="12" xfId="0" applyFont="1" applyFill="1" applyBorder="1"/>
    <xf numFmtId="0" fontId="2" fillId="0" borderId="18" xfId="0" applyFont="1" applyFill="1" applyBorder="1"/>
    <xf numFmtId="0" fontId="12" fillId="0" borderId="19" xfId="0" applyFont="1" applyFill="1" applyBorder="1"/>
    <xf numFmtId="164" fontId="2" fillId="0" borderId="19" xfId="1" applyFont="1" applyFill="1" applyBorder="1"/>
    <xf numFmtId="0" fontId="4" fillId="0" borderId="19" xfId="0" applyFont="1" applyFill="1" applyBorder="1"/>
    <xf numFmtId="0" fontId="3" fillId="0" borderId="25" xfId="0" applyFont="1" applyFill="1" applyBorder="1"/>
    <xf numFmtId="0" fontId="2" fillId="0" borderId="22" xfId="0" applyFont="1" applyFill="1" applyBorder="1"/>
    <xf numFmtId="0" fontId="2" fillId="0" borderId="26" xfId="0" applyFont="1" applyFill="1" applyBorder="1"/>
    <xf numFmtId="0" fontId="11" fillId="0" borderId="1" xfId="0" applyFont="1" applyFill="1" applyBorder="1"/>
    <xf numFmtId="0" fontId="2" fillId="0" borderId="1" xfId="0" applyFont="1" applyFill="1" applyBorder="1"/>
    <xf numFmtId="0" fontId="9" fillId="0" borderId="18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11" fillId="0" borderId="23" xfId="0" applyFont="1" applyFill="1" applyBorder="1"/>
    <xf numFmtId="0" fontId="2" fillId="0" borderId="5" xfId="0" applyFont="1" applyFill="1" applyBorder="1"/>
    <xf numFmtId="0" fontId="5" fillId="0" borderId="2" xfId="0" applyFont="1" applyFill="1" applyBorder="1" applyAlignment="1">
      <alignment horizontal="center"/>
    </xf>
    <xf numFmtId="165" fontId="7" fillId="0" borderId="3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/>
    </xf>
    <xf numFmtId="165" fontId="7" fillId="0" borderId="12" xfId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0" fontId="5" fillId="0" borderId="16" xfId="0" applyFont="1" applyFill="1" applyBorder="1" applyAlignment="1"/>
    <xf numFmtId="0" fontId="11" fillId="0" borderId="7" xfId="0" applyFont="1" applyFill="1" applyBorder="1"/>
    <xf numFmtId="0" fontId="2" fillId="0" borderId="7" xfId="0" applyFont="1" applyFill="1" applyBorder="1"/>
    <xf numFmtId="165" fontId="7" fillId="0" borderId="7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/>
    <xf numFmtId="0" fontId="5" fillId="0" borderId="21" xfId="0" applyFont="1" applyFill="1" applyBorder="1" applyAlignment="1"/>
    <xf numFmtId="0" fontId="2" fillId="0" borderId="16" xfId="0" applyFont="1" applyFill="1" applyBorder="1"/>
    <xf numFmtId="0" fontId="2" fillId="0" borderId="21" xfId="0" applyFont="1" applyFill="1" applyBorder="1"/>
    <xf numFmtId="0" fontId="2" fillId="0" borderId="8" xfId="0" applyFont="1" applyFill="1" applyBorder="1"/>
    <xf numFmtId="0" fontId="2" fillId="0" borderId="17" xfId="0" applyFont="1" applyFill="1" applyBorder="1"/>
    <xf numFmtId="0" fontId="2" fillId="0" borderId="6" xfId="0" applyFont="1" applyFill="1" applyBorder="1"/>
    <xf numFmtId="0" fontId="3" fillId="0" borderId="12" xfId="0" applyFont="1" applyFill="1" applyBorder="1"/>
    <xf numFmtId="0" fontId="2" fillId="0" borderId="0" xfId="0" applyFont="1" applyFill="1"/>
    <xf numFmtId="0" fontId="14" fillId="3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6" fillId="0" borderId="1" xfId="0" applyFont="1" applyFill="1" applyBorder="1"/>
    <xf numFmtId="0" fontId="17" fillId="0" borderId="4" xfId="0" applyFont="1" applyFill="1" applyBorder="1" applyAlignment="1">
      <alignment horizontal="center" vertical="center"/>
    </xf>
    <xf numFmtId="0" fontId="3" fillId="0" borderId="32" xfId="0" applyFont="1" applyFill="1" applyBorder="1"/>
    <xf numFmtId="0" fontId="2" fillId="0" borderId="31" xfId="0" applyFont="1" applyFill="1" applyBorder="1"/>
    <xf numFmtId="0" fontId="6" fillId="0" borderId="31" xfId="0" applyFont="1" applyFill="1" applyBorder="1"/>
    <xf numFmtId="0" fontId="2" fillId="0" borderId="0" xfId="0" applyFont="1" applyFill="1" applyBorder="1"/>
    <xf numFmtId="0" fontId="18" fillId="0" borderId="3" xfId="0" applyFont="1" applyFill="1" applyBorder="1"/>
    <xf numFmtId="0" fontId="11" fillId="0" borderId="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54430</xdr:colOff>
      <xdr:row>62</xdr:row>
      <xdr:rowOff>209549</xdr:rowOff>
    </xdr:from>
    <xdr:to>
      <xdr:col>0</xdr:col>
      <xdr:colOff>2830286</xdr:colOff>
      <xdr:row>63</xdr:row>
      <xdr:rowOff>459225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D960864-21CA-4FEC-97A0-390DF9EBBD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28930" b="5417"/>
        <a:stretch/>
      </xdr:blipFill>
      <xdr:spPr>
        <a:xfrm>
          <a:off x="54430" y="60180763"/>
          <a:ext cx="2775856" cy="1519676"/>
        </a:xfrm>
        <a:prstGeom prst="rect">
          <a:avLst/>
        </a:prstGeom>
      </xdr:spPr>
    </xdr:pic>
    <xdr:clientData/>
  </xdr:twoCellAnchor>
  <xdr:twoCellAnchor>
    <xdr:from>
      <xdr:col>0</xdr:col>
      <xdr:colOff>306976</xdr:colOff>
      <xdr:row>40</xdr:row>
      <xdr:rowOff>75111</xdr:rowOff>
    </xdr:from>
    <xdr:to>
      <xdr:col>0</xdr:col>
      <xdr:colOff>2694214</xdr:colOff>
      <xdr:row>41</xdr:row>
      <xdr:rowOff>462248</xdr:rowOff>
    </xdr:to>
    <xdr:pic>
      <xdr:nvPicPr>
        <xdr:cNvPr id="22" name="Immagini 25">
          <a:extLst>
            <a:ext uri="{FF2B5EF4-FFF2-40B4-BE49-F238E27FC236}">
              <a16:creationId xmlns:a16="http://schemas.microsoft.com/office/drawing/2014/main" xmlns="" id="{7B6DA70F-5BBD-4D69-8410-F9F1A3030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9911" t="39891" r="19951" b="19951"/>
        <a:stretch>
          <a:fillRect/>
        </a:stretch>
      </xdr:blipFill>
      <xdr:spPr bwMode="auto">
        <a:xfrm>
          <a:off x="306976" y="38837325"/>
          <a:ext cx="2387238" cy="16571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684710</xdr:colOff>
      <xdr:row>31</xdr:row>
      <xdr:rowOff>145142</xdr:rowOff>
    </xdr:from>
    <xdr:to>
      <xdr:col>0</xdr:col>
      <xdr:colOff>2703286</xdr:colOff>
      <xdr:row>32</xdr:row>
      <xdr:rowOff>379705</xdr:rowOff>
    </xdr:to>
    <xdr:pic>
      <xdr:nvPicPr>
        <xdr:cNvPr id="25" name="Immagini 29">
          <a:extLst>
            <a:ext uri="{FF2B5EF4-FFF2-40B4-BE49-F238E27FC236}">
              <a16:creationId xmlns:a16="http://schemas.microsoft.com/office/drawing/2014/main" xmlns="" id="{A69D079C-C64A-4C5A-888A-76266AED73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9911" t="38566" r="19951" b="19950"/>
        <a:stretch/>
      </xdr:blipFill>
      <xdr:spPr bwMode="auto">
        <a:xfrm>
          <a:off x="684710" y="29872213"/>
          <a:ext cx="2018576" cy="150456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649513</xdr:colOff>
      <xdr:row>29</xdr:row>
      <xdr:rowOff>175326</xdr:rowOff>
    </xdr:from>
    <xdr:to>
      <xdr:col>0</xdr:col>
      <xdr:colOff>2576285</xdr:colOff>
      <xdr:row>30</xdr:row>
      <xdr:rowOff>451194</xdr:rowOff>
    </xdr:to>
    <xdr:pic>
      <xdr:nvPicPr>
        <xdr:cNvPr id="26" name="Immagini 28">
          <a:extLst>
            <a:ext uri="{FF2B5EF4-FFF2-40B4-BE49-F238E27FC236}">
              <a16:creationId xmlns:a16="http://schemas.microsoft.com/office/drawing/2014/main" xmlns="" id="{0663A236-CAB2-49C8-9AAE-779C483A5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 l="39911" t="39891" r="24945" b="19951"/>
        <a:stretch>
          <a:fillRect/>
        </a:stretch>
      </xdr:blipFill>
      <xdr:spPr bwMode="auto">
        <a:xfrm>
          <a:off x="649513" y="27924826"/>
          <a:ext cx="1926772" cy="15458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306977</xdr:colOff>
      <xdr:row>14</xdr:row>
      <xdr:rowOff>173082</xdr:rowOff>
    </xdr:from>
    <xdr:to>
      <xdr:col>0</xdr:col>
      <xdr:colOff>2644557</xdr:colOff>
      <xdr:row>15</xdr:row>
      <xdr:rowOff>598713</xdr:rowOff>
    </xdr:to>
    <xdr:pic>
      <xdr:nvPicPr>
        <xdr:cNvPr id="28" name="Immagini 31">
          <a:extLst>
            <a:ext uri="{FF2B5EF4-FFF2-40B4-BE49-F238E27FC236}">
              <a16:creationId xmlns:a16="http://schemas.microsoft.com/office/drawing/2014/main" xmlns="" id="{CF4967AB-E5CC-44E9-A3FA-C58B0B8CB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9911" t="39891" r="19951" b="14964"/>
        <a:stretch>
          <a:fillRect/>
        </a:stretch>
      </xdr:blipFill>
      <xdr:spPr bwMode="auto">
        <a:xfrm>
          <a:off x="306977" y="13081725"/>
          <a:ext cx="2337580" cy="169563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245292</xdr:colOff>
      <xdr:row>12</xdr:row>
      <xdr:rowOff>72934</xdr:rowOff>
    </xdr:from>
    <xdr:to>
      <xdr:col>0</xdr:col>
      <xdr:colOff>2685144</xdr:colOff>
      <xdr:row>13</xdr:row>
      <xdr:rowOff>690291</xdr:rowOff>
    </xdr:to>
    <xdr:pic>
      <xdr:nvPicPr>
        <xdr:cNvPr id="29" name="Immagini 30">
          <a:extLst>
            <a:ext uri="{FF2B5EF4-FFF2-40B4-BE49-F238E27FC236}">
              <a16:creationId xmlns:a16="http://schemas.microsoft.com/office/drawing/2014/main" xmlns="" id="{7AF4EFC6-2673-4EF3-B135-DE28B0B86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9911" t="34904" r="24945" b="14964"/>
        <a:stretch>
          <a:fillRect/>
        </a:stretch>
      </xdr:blipFill>
      <xdr:spPr bwMode="auto">
        <a:xfrm>
          <a:off x="245292" y="10858863"/>
          <a:ext cx="2439852" cy="188735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380274</xdr:colOff>
      <xdr:row>10</xdr:row>
      <xdr:rowOff>41729</xdr:rowOff>
    </xdr:from>
    <xdr:to>
      <xdr:col>0</xdr:col>
      <xdr:colOff>2657928</xdr:colOff>
      <xdr:row>11</xdr:row>
      <xdr:rowOff>716287</xdr:rowOff>
    </xdr:to>
    <xdr:pic>
      <xdr:nvPicPr>
        <xdr:cNvPr id="31" name="Immagini 33">
          <a:extLst>
            <a:ext uri="{FF2B5EF4-FFF2-40B4-BE49-F238E27FC236}">
              <a16:creationId xmlns:a16="http://schemas.microsoft.com/office/drawing/2014/main" xmlns="" id="{F39BA265-B93E-47A8-ABB9-8665D019D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 l="39911" t="34904" r="24945" b="14964"/>
        <a:stretch>
          <a:fillRect/>
        </a:stretch>
      </xdr:blipFill>
      <xdr:spPr bwMode="auto">
        <a:xfrm>
          <a:off x="380274" y="8741229"/>
          <a:ext cx="2277654" cy="194455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243840</xdr:colOff>
      <xdr:row>16</xdr:row>
      <xdr:rowOff>109582</xdr:rowOff>
    </xdr:from>
    <xdr:to>
      <xdr:col>0</xdr:col>
      <xdr:colOff>2722396</xdr:colOff>
      <xdr:row>17</xdr:row>
      <xdr:rowOff>698499</xdr:rowOff>
    </xdr:to>
    <xdr:pic>
      <xdr:nvPicPr>
        <xdr:cNvPr id="32" name="Immagini 6">
          <a:extLst>
            <a:ext uri="{FF2B5EF4-FFF2-40B4-BE49-F238E27FC236}">
              <a16:creationId xmlns:a16="http://schemas.microsoft.com/office/drawing/2014/main" xmlns="" id="{B58EB949-6DA3-4B6E-ACB7-631B831D1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 l="39911" t="34904" r="19951" b="14964"/>
        <a:stretch>
          <a:fillRect/>
        </a:stretch>
      </xdr:blipFill>
      <xdr:spPr bwMode="auto">
        <a:xfrm>
          <a:off x="243840" y="15032082"/>
          <a:ext cx="2478556" cy="18589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302259</xdr:colOff>
      <xdr:row>42</xdr:row>
      <xdr:rowOff>154576</xdr:rowOff>
    </xdr:from>
    <xdr:to>
      <xdr:col>0</xdr:col>
      <xdr:colOff>2721428</xdr:colOff>
      <xdr:row>43</xdr:row>
      <xdr:rowOff>528201</xdr:rowOff>
    </xdr:to>
    <xdr:pic>
      <xdr:nvPicPr>
        <xdr:cNvPr id="33" name="Immagini 7">
          <a:extLst>
            <a:ext uri="{FF2B5EF4-FFF2-40B4-BE49-F238E27FC236}">
              <a16:creationId xmlns:a16="http://schemas.microsoft.com/office/drawing/2014/main" xmlns="" id="{28062B79-6759-43D7-8202-5F09372E5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9911" t="39891" r="19951" b="19951"/>
        <a:stretch>
          <a:fillRect/>
        </a:stretch>
      </xdr:blipFill>
      <xdr:spPr bwMode="auto">
        <a:xfrm>
          <a:off x="302259" y="40767362"/>
          <a:ext cx="2419169" cy="1643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481511</xdr:colOff>
      <xdr:row>36</xdr:row>
      <xdr:rowOff>281576</xdr:rowOff>
    </xdr:from>
    <xdr:to>
      <xdr:col>0</xdr:col>
      <xdr:colOff>2721429</xdr:colOff>
      <xdr:row>37</xdr:row>
      <xdr:rowOff>527309</xdr:rowOff>
    </xdr:to>
    <xdr:pic>
      <xdr:nvPicPr>
        <xdr:cNvPr id="35" name="Immagini 8">
          <a:extLst>
            <a:ext uri="{FF2B5EF4-FFF2-40B4-BE49-F238E27FC236}">
              <a16:creationId xmlns:a16="http://schemas.microsoft.com/office/drawing/2014/main" xmlns="" id="{03AE70FB-1072-487A-802B-0495BFD55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9981" t="9972" r="9981" b="4985"/>
        <a:stretch>
          <a:fillRect/>
        </a:stretch>
      </xdr:blipFill>
      <xdr:spPr bwMode="auto">
        <a:xfrm>
          <a:off x="481511" y="35061433"/>
          <a:ext cx="2239918" cy="151573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132079</xdr:colOff>
      <xdr:row>38</xdr:row>
      <xdr:rowOff>86722</xdr:rowOff>
    </xdr:from>
    <xdr:to>
      <xdr:col>0</xdr:col>
      <xdr:colOff>2685142</xdr:colOff>
      <xdr:row>39</xdr:row>
      <xdr:rowOff>601856</xdr:rowOff>
    </xdr:to>
    <xdr:pic>
      <xdr:nvPicPr>
        <xdr:cNvPr id="36" name="Immagini 9">
          <a:extLst>
            <a:ext uri="{FF2B5EF4-FFF2-40B4-BE49-F238E27FC236}">
              <a16:creationId xmlns:a16="http://schemas.microsoft.com/office/drawing/2014/main" xmlns="" id="{E6470AF7-3B5B-4B54-A51A-3CD871BB8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9981" t="19951" r="9981" b="4985"/>
        <a:stretch>
          <a:fillRect/>
        </a:stretch>
      </xdr:blipFill>
      <xdr:spPr bwMode="auto">
        <a:xfrm>
          <a:off x="132079" y="36826008"/>
          <a:ext cx="2553063" cy="178513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405944</xdr:colOff>
      <xdr:row>44</xdr:row>
      <xdr:rowOff>80100</xdr:rowOff>
    </xdr:from>
    <xdr:to>
      <xdr:col>0</xdr:col>
      <xdr:colOff>2558169</xdr:colOff>
      <xdr:row>45</xdr:row>
      <xdr:rowOff>507999</xdr:rowOff>
    </xdr:to>
    <xdr:pic>
      <xdr:nvPicPr>
        <xdr:cNvPr id="37" name="Immagini 3">
          <a:extLst>
            <a:ext uri="{FF2B5EF4-FFF2-40B4-BE49-F238E27FC236}">
              <a16:creationId xmlns:a16="http://schemas.microsoft.com/office/drawing/2014/main" xmlns="" id="{00A66244-4C89-483D-BAA1-0945D41AA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4966" t="19951" r="14966"/>
        <a:stretch>
          <a:fillRect/>
        </a:stretch>
      </xdr:blipFill>
      <xdr:spPr bwMode="auto">
        <a:xfrm>
          <a:off x="405944" y="42597886"/>
          <a:ext cx="2152225" cy="16978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600527</xdr:colOff>
      <xdr:row>24</xdr:row>
      <xdr:rowOff>103867</xdr:rowOff>
    </xdr:from>
    <xdr:to>
      <xdr:col>0</xdr:col>
      <xdr:colOff>2494642</xdr:colOff>
      <xdr:row>25</xdr:row>
      <xdr:rowOff>441499</xdr:rowOff>
    </xdr:to>
    <xdr:pic>
      <xdr:nvPicPr>
        <xdr:cNvPr id="38" name="Immagini 40">
          <a:extLst>
            <a:ext uri="{FF2B5EF4-FFF2-40B4-BE49-F238E27FC236}">
              <a16:creationId xmlns:a16="http://schemas.microsoft.com/office/drawing/2014/main" xmlns="" id="{8BB57397-94FD-4305-9435-F86BF08A3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4966" t="19951" r="14966" b="4985"/>
        <a:stretch>
          <a:fillRect/>
        </a:stretch>
      </xdr:blipFill>
      <xdr:spPr bwMode="auto">
        <a:xfrm>
          <a:off x="600527" y="23081796"/>
          <a:ext cx="1894115" cy="14171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629557</xdr:colOff>
      <xdr:row>26</xdr:row>
      <xdr:rowOff>55879</xdr:rowOff>
    </xdr:from>
    <xdr:to>
      <xdr:col>0</xdr:col>
      <xdr:colOff>2648857</xdr:colOff>
      <xdr:row>27</xdr:row>
      <xdr:rowOff>299357</xdr:rowOff>
    </xdr:to>
    <xdr:pic>
      <xdr:nvPicPr>
        <xdr:cNvPr id="39" name="Immagini 11">
          <a:extLst>
            <a:ext uri="{FF2B5EF4-FFF2-40B4-BE49-F238E27FC236}">
              <a16:creationId xmlns:a16="http://schemas.microsoft.com/office/drawing/2014/main" xmlns="" id="{75C16914-64A4-457A-9C05-2B8DCCC3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 l="14966" t="14964" r="14966" b="9972"/>
        <a:stretch>
          <a:fillRect/>
        </a:stretch>
      </xdr:blipFill>
      <xdr:spPr bwMode="auto">
        <a:xfrm>
          <a:off x="629557" y="24757379"/>
          <a:ext cx="2019300" cy="151347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790574</xdr:colOff>
      <xdr:row>28</xdr:row>
      <xdr:rowOff>163286</xdr:rowOff>
    </xdr:from>
    <xdr:to>
      <xdr:col>0</xdr:col>
      <xdr:colOff>2553686</xdr:colOff>
      <xdr:row>28</xdr:row>
      <xdr:rowOff>1184274</xdr:rowOff>
    </xdr:to>
    <xdr:pic>
      <xdr:nvPicPr>
        <xdr:cNvPr id="41" name="Immagine 14">
          <a:extLst>
            <a:ext uri="{FF2B5EF4-FFF2-40B4-BE49-F238E27FC236}">
              <a16:creationId xmlns:a16="http://schemas.microsoft.com/office/drawing/2014/main" xmlns="" id="{02B65438-B851-42F5-BF59-61BA48B899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5863"/>
        <a:stretch/>
      </xdr:blipFill>
      <xdr:spPr bwMode="auto">
        <a:xfrm>
          <a:off x="790574" y="26642786"/>
          <a:ext cx="1763112" cy="10209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441960</xdr:colOff>
      <xdr:row>48</xdr:row>
      <xdr:rowOff>236583</xdr:rowOff>
    </xdr:from>
    <xdr:to>
      <xdr:col>0</xdr:col>
      <xdr:colOff>2497138</xdr:colOff>
      <xdr:row>49</xdr:row>
      <xdr:rowOff>335643</xdr:rowOff>
    </xdr:to>
    <xdr:pic>
      <xdr:nvPicPr>
        <xdr:cNvPr id="42" name="Immagini 43">
          <a:extLst>
            <a:ext uri="{FF2B5EF4-FFF2-40B4-BE49-F238E27FC236}">
              <a16:creationId xmlns:a16="http://schemas.microsoft.com/office/drawing/2014/main" xmlns="" id="{B06EFA3B-B132-45C8-B030-63A016E20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9951" t="24928" r="14967" b="4985"/>
        <a:stretch>
          <a:fillRect/>
        </a:stretch>
      </xdr:blipFill>
      <xdr:spPr bwMode="auto">
        <a:xfrm>
          <a:off x="441960" y="46473654"/>
          <a:ext cx="2055178" cy="13690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525054</xdr:colOff>
      <xdr:row>46</xdr:row>
      <xdr:rowOff>194128</xdr:rowOff>
    </xdr:from>
    <xdr:to>
      <xdr:col>0</xdr:col>
      <xdr:colOff>2413000</xdr:colOff>
      <xdr:row>47</xdr:row>
      <xdr:rowOff>292796</xdr:rowOff>
    </xdr:to>
    <xdr:pic>
      <xdr:nvPicPr>
        <xdr:cNvPr id="43" name="Immagini 44">
          <a:extLst>
            <a:ext uri="{FF2B5EF4-FFF2-40B4-BE49-F238E27FC236}">
              <a16:creationId xmlns:a16="http://schemas.microsoft.com/office/drawing/2014/main" xmlns="" id="{D3F1F5E9-0B3F-4F6B-9B98-4FB592ABB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9949" t="24922" r="14966" b="9972"/>
        <a:stretch>
          <a:fillRect/>
        </a:stretch>
      </xdr:blipFill>
      <xdr:spPr bwMode="auto">
        <a:xfrm>
          <a:off x="525054" y="44616914"/>
          <a:ext cx="1887946" cy="13686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402319</xdr:colOff>
      <xdr:row>18</xdr:row>
      <xdr:rowOff>219164</xdr:rowOff>
    </xdr:from>
    <xdr:to>
      <xdr:col>0</xdr:col>
      <xdr:colOff>2667255</xdr:colOff>
      <xdr:row>19</xdr:row>
      <xdr:rowOff>435427</xdr:rowOff>
    </xdr:to>
    <xdr:pic>
      <xdr:nvPicPr>
        <xdr:cNvPr id="44" name="Immagini 15">
          <a:extLst>
            <a:ext uri="{FF2B5EF4-FFF2-40B4-BE49-F238E27FC236}">
              <a16:creationId xmlns:a16="http://schemas.microsoft.com/office/drawing/2014/main" xmlns="" id="{C80E2C28-26E0-445B-8A29-507AAE057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4982" t="9973" r="4982"/>
        <a:stretch>
          <a:fillRect/>
        </a:stretch>
      </xdr:blipFill>
      <xdr:spPr bwMode="auto">
        <a:xfrm>
          <a:off x="402319" y="17255307"/>
          <a:ext cx="2264936" cy="148626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295003</xdr:colOff>
      <xdr:row>20</xdr:row>
      <xdr:rowOff>183969</xdr:rowOff>
    </xdr:from>
    <xdr:to>
      <xdr:col>0</xdr:col>
      <xdr:colOff>2685143</xdr:colOff>
      <xdr:row>21</xdr:row>
      <xdr:rowOff>610239</xdr:rowOff>
    </xdr:to>
    <xdr:pic>
      <xdr:nvPicPr>
        <xdr:cNvPr id="45" name="Immagini 16">
          <a:extLst>
            <a:ext uri="{FF2B5EF4-FFF2-40B4-BE49-F238E27FC236}">
              <a16:creationId xmlns:a16="http://schemas.microsoft.com/office/drawing/2014/main" xmlns="" id="{73245C92-D8D6-41B7-82CE-AF64F84F3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4966" t="19951" r="14966" b="4985"/>
        <a:stretch>
          <a:fillRect/>
        </a:stretch>
      </xdr:blipFill>
      <xdr:spPr bwMode="auto">
        <a:xfrm>
          <a:off x="295003" y="19188612"/>
          <a:ext cx="2390140" cy="16962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852714</xdr:colOff>
      <xdr:row>57</xdr:row>
      <xdr:rowOff>127000</xdr:rowOff>
    </xdr:from>
    <xdr:to>
      <xdr:col>0</xdr:col>
      <xdr:colOff>2428421</xdr:colOff>
      <xdr:row>57</xdr:row>
      <xdr:rowOff>1210038</xdr:rowOff>
    </xdr:to>
    <xdr:pic>
      <xdr:nvPicPr>
        <xdr:cNvPr id="46" name="Immagini 53">
          <a:extLst>
            <a:ext uri="{FF2B5EF4-FFF2-40B4-BE49-F238E27FC236}">
              <a16:creationId xmlns:a16="http://schemas.microsoft.com/office/drawing/2014/main" xmlns="" id="{2A455CDD-8408-4FC9-91D9-FFE2DFCF1E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 l="4984" t="16781" r="9982" b="4983"/>
        <a:stretch/>
      </xdr:blipFill>
      <xdr:spPr bwMode="auto">
        <a:xfrm>
          <a:off x="852714" y="54909357"/>
          <a:ext cx="1575707" cy="10830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408971</xdr:colOff>
      <xdr:row>58</xdr:row>
      <xdr:rowOff>67853</xdr:rowOff>
    </xdr:from>
    <xdr:to>
      <xdr:col>0</xdr:col>
      <xdr:colOff>2830286</xdr:colOff>
      <xdr:row>59</xdr:row>
      <xdr:rowOff>489857</xdr:rowOff>
    </xdr:to>
    <xdr:pic>
      <xdr:nvPicPr>
        <xdr:cNvPr id="47" name="Immagini 54">
          <a:extLst>
            <a:ext uri="{FF2B5EF4-FFF2-40B4-BE49-F238E27FC236}">
              <a16:creationId xmlns:a16="http://schemas.microsoft.com/office/drawing/2014/main" xmlns="" id="{11F126A8-9B83-4274-8563-6FEB0DAEC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 l="4988" t="9969" r="9984" b="4990"/>
        <a:stretch>
          <a:fillRect/>
        </a:stretch>
      </xdr:blipFill>
      <xdr:spPr bwMode="auto">
        <a:xfrm>
          <a:off x="408971" y="56120210"/>
          <a:ext cx="2421315" cy="169200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530133</xdr:colOff>
      <xdr:row>3</xdr:row>
      <xdr:rowOff>18142</xdr:rowOff>
    </xdr:from>
    <xdr:to>
      <xdr:col>0</xdr:col>
      <xdr:colOff>2612570</xdr:colOff>
      <xdr:row>4</xdr:row>
      <xdr:rowOff>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F5B5FE95-0BCF-471A-B26A-FADF0DC50A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5615" b="14235"/>
        <a:stretch/>
      </xdr:blipFill>
      <xdr:spPr>
        <a:xfrm>
          <a:off x="530133" y="1378856"/>
          <a:ext cx="2082437" cy="1188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235856</xdr:rowOff>
    </xdr:from>
    <xdr:to>
      <xdr:col>0</xdr:col>
      <xdr:colOff>2848429</xdr:colOff>
      <xdr:row>5</xdr:row>
      <xdr:rowOff>689429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226ECD9E-0A8F-4EF0-BC08-2712B7ACF2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7009" r="9351" b="10670"/>
        <a:stretch/>
      </xdr:blipFill>
      <xdr:spPr>
        <a:xfrm>
          <a:off x="0" y="2803070"/>
          <a:ext cx="2848429" cy="1660073"/>
        </a:xfrm>
        <a:prstGeom prst="rect">
          <a:avLst/>
        </a:prstGeom>
      </xdr:spPr>
    </xdr:pic>
    <xdr:clientData/>
  </xdr:twoCellAnchor>
  <xdr:twoCellAnchor editAs="oneCell">
    <xdr:from>
      <xdr:col>0</xdr:col>
      <xdr:colOff>49712</xdr:colOff>
      <xdr:row>6</xdr:row>
      <xdr:rowOff>226785</xdr:rowOff>
    </xdr:from>
    <xdr:to>
      <xdr:col>0</xdr:col>
      <xdr:colOff>2730500</xdr:colOff>
      <xdr:row>7</xdr:row>
      <xdr:rowOff>771072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33901CB0-CBB3-4F2A-AC4A-F3C2C918DC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1630" r="9770"/>
        <a:stretch/>
      </xdr:blipFill>
      <xdr:spPr>
        <a:xfrm>
          <a:off x="49712" y="4807856"/>
          <a:ext cx="2680788" cy="1750787"/>
        </a:xfrm>
        <a:prstGeom prst="rect">
          <a:avLst/>
        </a:prstGeom>
      </xdr:spPr>
    </xdr:pic>
    <xdr:clientData/>
  </xdr:twoCellAnchor>
  <xdr:twoCellAnchor editAs="oneCell">
    <xdr:from>
      <xdr:col>0</xdr:col>
      <xdr:colOff>431073</xdr:colOff>
      <xdr:row>8</xdr:row>
      <xdr:rowOff>154214</xdr:rowOff>
    </xdr:from>
    <xdr:to>
      <xdr:col>0</xdr:col>
      <xdr:colOff>2685142</xdr:colOff>
      <xdr:row>9</xdr:row>
      <xdr:rowOff>737158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ECEFEDCD-D6EC-412C-9BBD-CD38B924DF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9422"/>
        <a:stretch/>
      </xdr:blipFill>
      <xdr:spPr>
        <a:xfrm>
          <a:off x="431073" y="6876143"/>
          <a:ext cx="2254069" cy="1789444"/>
        </a:xfrm>
        <a:prstGeom prst="rect">
          <a:avLst/>
        </a:prstGeom>
      </xdr:spPr>
    </xdr:pic>
    <xdr:clientData/>
  </xdr:twoCellAnchor>
  <xdr:twoCellAnchor editAs="oneCell">
    <xdr:from>
      <xdr:col>0</xdr:col>
      <xdr:colOff>189773</xdr:colOff>
      <xdr:row>21</xdr:row>
      <xdr:rowOff>760548</xdr:rowOff>
    </xdr:from>
    <xdr:to>
      <xdr:col>0</xdr:col>
      <xdr:colOff>2703284</xdr:colOff>
      <xdr:row>23</xdr:row>
      <xdr:rowOff>566449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A9282FD5-D031-4936-B23F-262D5C39E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773" y="21035191"/>
          <a:ext cx="2513511" cy="1846972"/>
        </a:xfrm>
        <a:prstGeom prst="rect">
          <a:avLst/>
        </a:prstGeom>
      </xdr:spPr>
    </xdr:pic>
    <xdr:clientData/>
  </xdr:twoCellAnchor>
  <xdr:twoCellAnchor editAs="oneCell">
    <xdr:from>
      <xdr:col>0</xdr:col>
      <xdr:colOff>611416</xdr:colOff>
      <xdr:row>51</xdr:row>
      <xdr:rowOff>136072</xdr:rowOff>
    </xdr:from>
    <xdr:to>
      <xdr:col>0</xdr:col>
      <xdr:colOff>2676072</xdr:colOff>
      <xdr:row>52</xdr:row>
      <xdr:rowOff>449739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6E4FCFB2-9E75-44C6-9501-5729D3131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1416" y="49439286"/>
          <a:ext cx="2064656" cy="1520167"/>
        </a:xfrm>
        <a:prstGeom prst="rect">
          <a:avLst/>
        </a:prstGeom>
      </xdr:spPr>
    </xdr:pic>
    <xdr:clientData/>
  </xdr:twoCellAnchor>
  <xdr:twoCellAnchor editAs="oneCell">
    <xdr:from>
      <xdr:col>0</xdr:col>
      <xdr:colOff>225424</xdr:colOff>
      <xdr:row>53</xdr:row>
      <xdr:rowOff>177800</xdr:rowOff>
    </xdr:from>
    <xdr:to>
      <xdr:col>0</xdr:col>
      <xdr:colOff>2798319</xdr:colOff>
      <xdr:row>54</xdr:row>
      <xdr:rowOff>408214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494E65BC-637B-440D-A664-D06569DFAB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5829" b="5294"/>
        <a:stretch/>
      </xdr:blipFill>
      <xdr:spPr>
        <a:xfrm>
          <a:off x="225424" y="51358800"/>
          <a:ext cx="2572895" cy="1436914"/>
        </a:xfrm>
        <a:prstGeom prst="rect">
          <a:avLst/>
        </a:prstGeom>
      </xdr:spPr>
    </xdr:pic>
    <xdr:clientData/>
  </xdr:twoCellAnchor>
  <xdr:twoCellAnchor editAs="oneCell">
    <xdr:from>
      <xdr:col>0</xdr:col>
      <xdr:colOff>293460</xdr:colOff>
      <xdr:row>55</xdr:row>
      <xdr:rowOff>145142</xdr:rowOff>
    </xdr:from>
    <xdr:to>
      <xdr:col>0</xdr:col>
      <xdr:colOff>2930072</xdr:colOff>
      <xdr:row>56</xdr:row>
      <xdr:rowOff>435428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6CF846F5-1E54-4D3E-AC33-E1DA46137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4755" b="3416"/>
        <a:stretch/>
      </xdr:blipFill>
      <xdr:spPr>
        <a:xfrm>
          <a:off x="293460" y="53222071"/>
          <a:ext cx="2636612" cy="1496786"/>
        </a:xfrm>
        <a:prstGeom prst="rect">
          <a:avLst/>
        </a:prstGeom>
      </xdr:spPr>
    </xdr:pic>
    <xdr:clientData/>
  </xdr:twoCellAnchor>
  <xdr:twoCellAnchor editAs="oneCell">
    <xdr:from>
      <xdr:col>0</xdr:col>
      <xdr:colOff>233680</xdr:colOff>
      <xdr:row>73</xdr:row>
      <xdr:rowOff>90714</xdr:rowOff>
    </xdr:from>
    <xdr:to>
      <xdr:col>0</xdr:col>
      <xdr:colOff>2940146</xdr:colOff>
      <xdr:row>73</xdr:row>
      <xdr:rowOff>1224643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2347AC53-7D86-42A4-81C9-ED93A9CDD6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30078" b="7261"/>
        <a:stretch/>
      </xdr:blipFill>
      <xdr:spPr>
        <a:xfrm>
          <a:off x="233680" y="70829714"/>
          <a:ext cx="2706466" cy="1133929"/>
        </a:xfrm>
        <a:prstGeom prst="rect">
          <a:avLst/>
        </a:prstGeom>
      </xdr:spPr>
    </xdr:pic>
    <xdr:clientData/>
  </xdr:twoCellAnchor>
  <xdr:twoCellAnchor editAs="oneCell">
    <xdr:from>
      <xdr:col>0</xdr:col>
      <xdr:colOff>557711</xdr:colOff>
      <xdr:row>50</xdr:row>
      <xdr:rowOff>45358</xdr:rowOff>
    </xdr:from>
    <xdr:to>
      <xdr:col>0</xdr:col>
      <xdr:colOff>2648857</xdr:colOff>
      <xdr:row>50</xdr:row>
      <xdr:rowOff>1133930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447E0A9F-CBB7-42D8-8036-BADEEB621C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6542" b="15258"/>
        <a:stretch/>
      </xdr:blipFill>
      <xdr:spPr>
        <a:xfrm>
          <a:off x="557711" y="48142072"/>
          <a:ext cx="2091146" cy="1088572"/>
        </a:xfrm>
        <a:prstGeom prst="rect">
          <a:avLst/>
        </a:prstGeom>
      </xdr:spPr>
    </xdr:pic>
    <xdr:clientData/>
  </xdr:twoCellAnchor>
  <xdr:twoCellAnchor editAs="oneCell">
    <xdr:from>
      <xdr:col>0</xdr:col>
      <xdr:colOff>559889</xdr:colOff>
      <xdr:row>33</xdr:row>
      <xdr:rowOff>161834</xdr:rowOff>
    </xdr:from>
    <xdr:to>
      <xdr:col>0</xdr:col>
      <xdr:colOff>2440215</xdr:colOff>
      <xdr:row>34</xdr:row>
      <xdr:rowOff>544904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8F5BE5DB-3B94-444B-BCEF-FD1E29BCE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889" y="31784834"/>
          <a:ext cx="1880326" cy="1607713"/>
        </a:xfrm>
        <a:prstGeom prst="rect">
          <a:avLst/>
        </a:prstGeom>
      </xdr:spPr>
    </xdr:pic>
    <xdr:clientData/>
  </xdr:twoCellAnchor>
  <xdr:twoCellAnchor editAs="oneCell">
    <xdr:from>
      <xdr:col>0</xdr:col>
      <xdr:colOff>885825</xdr:colOff>
      <xdr:row>35</xdr:row>
      <xdr:rowOff>190500</xdr:rowOff>
    </xdr:from>
    <xdr:to>
      <xdr:col>0</xdr:col>
      <xdr:colOff>2019907</xdr:colOff>
      <xdr:row>35</xdr:row>
      <xdr:rowOff>1133475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436AFCE4-2AA3-42FE-AE5F-1FEBCF6E47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4078" b="8731"/>
        <a:stretch/>
      </xdr:blipFill>
      <xdr:spPr>
        <a:xfrm>
          <a:off x="885825" y="33937575"/>
          <a:ext cx="1134082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286293</xdr:colOff>
      <xdr:row>74</xdr:row>
      <xdr:rowOff>210456</xdr:rowOff>
    </xdr:from>
    <xdr:to>
      <xdr:col>0</xdr:col>
      <xdr:colOff>2748642</xdr:colOff>
      <xdr:row>76</xdr:row>
      <xdr:rowOff>222988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40F31E1D-0526-4647-9836-A453C4071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293" y="72219456"/>
          <a:ext cx="2462349" cy="1926603"/>
        </a:xfrm>
        <a:prstGeom prst="rect">
          <a:avLst/>
        </a:prstGeom>
      </xdr:spPr>
    </xdr:pic>
    <xdr:clientData/>
  </xdr:twoCellAnchor>
  <xdr:twoCellAnchor editAs="oneCell">
    <xdr:from>
      <xdr:col>0</xdr:col>
      <xdr:colOff>335644</xdr:colOff>
      <xdr:row>77</xdr:row>
      <xdr:rowOff>9072</xdr:rowOff>
    </xdr:from>
    <xdr:to>
      <xdr:col>0</xdr:col>
      <xdr:colOff>2768090</xdr:colOff>
      <xdr:row>78</xdr:row>
      <xdr:rowOff>299357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50558271-9A65-4989-B378-3F2B68EB0F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7540" t="40770" r="10901"/>
        <a:stretch/>
      </xdr:blipFill>
      <xdr:spPr>
        <a:xfrm>
          <a:off x="335644" y="74576215"/>
          <a:ext cx="2432446" cy="1560285"/>
        </a:xfrm>
        <a:prstGeom prst="rect">
          <a:avLst/>
        </a:prstGeom>
      </xdr:spPr>
    </xdr:pic>
    <xdr:clientData/>
  </xdr:twoCellAnchor>
  <xdr:twoCellAnchor editAs="oneCell">
    <xdr:from>
      <xdr:col>0</xdr:col>
      <xdr:colOff>181429</xdr:colOff>
      <xdr:row>79</xdr:row>
      <xdr:rowOff>281212</xdr:rowOff>
    </xdr:from>
    <xdr:to>
      <xdr:col>0</xdr:col>
      <xdr:colOff>2930072</xdr:colOff>
      <xdr:row>80</xdr:row>
      <xdr:rowOff>321223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CA779B2C-F80A-4CE0-9365-44CDE3FF5E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9415" t="36050" b="6503"/>
        <a:stretch/>
      </xdr:blipFill>
      <xdr:spPr>
        <a:xfrm>
          <a:off x="181429" y="76653569"/>
          <a:ext cx="2748643" cy="1310011"/>
        </a:xfrm>
        <a:prstGeom prst="rect">
          <a:avLst/>
        </a:prstGeom>
      </xdr:spPr>
    </xdr:pic>
    <xdr:clientData/>
  </xdr:twoCellAnchor>
  <xdr:twoCellAnchor editAs="oneCell">
    <xdr:from>
      <xdr:col>0</xdr:col>
      <xdr:colOff>533853</xdr:colOff>
      <xdr:row>60</xdr:row>
      <xdr:rowOff>60414</xdr:rowOff>
    </xdr:from>
    <xdr:to>
      <xdr:col>0</xdr:col>
      <xdr:colOff>2576217</xdr:colOff>
      <xdr:row>61</xdr:row>
      <xdr:rowOff>380998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46415164-A813-463A-A05D-CC83E1EC1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853" y="58135700"/>
          <a:ext cx="2042364" cy="1699441"/>
        </a:xfrm>
        <a:prstGeom prst="rect">
          <a:avLst/>
        </a:prstGeom>
      </xdr:spPr>
    </xdr:pic>
    <xdr:clientData/>
  </xdr:twoCellAnchor>
  <xdr:twoCellAnchor editAs="oneCell">
    <xdr:from>
      <xdr:col>0</xdr:col>
      <xdr:colOff>492759</xdr:colOff>
      <xdr:row>66</xdr:row>
      <xdr:rowOff>197031</xdr:rowOff>
    </xdr:from>
    <xdr:to>
      <xdr:col>0</xdr:col>
      <xdr:colOff>2714532</xdr:colOff>
      <xdr:row>67</xdr:row>
      <xdr:rowOff>408213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E3951D18-086E-4216-8B22-4DF8B02E3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759" y="64068960"/>
          <a:ext cx="2221773" cy="1481182"/>
        </a:xfrm>
        <a:prstGeom prst="rect">
          <a:avLst/>
        </a:prstGeom>
      </xdr:spPr>
    </xdr:pic>
    <xdr:clientData/>
  </xdr:twoCellAnchor>
  <xdr:twoCellAnchor editAs="oneCell">
    <xdr:from>
      <xdr:col>0</xdr:col>
      <xdr:colOff>374831</xdr:colOff>
      <xdr:row>68</xdr:row>
      <xdr:rowOff>65678</xdr:rowOff>
    </xdr:from>
    <xdr:to>
      <xdr:col>0</xdr:col>
      <xdr:colOff>2667000</xdr:colOff>
      <xdr:row>69</xdr:row>
      <xdr:rowOff>382798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A8CAE65D-C171-430E-926F-10C5A3494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4831" y="65833535"/>
          <a:ext cx="2292169" cy="1523620"/>
        </a:xfrm>
        <a:prstGeom prst="rect">
          <a:avLst/>
        </a:prstGeom>
      </xdr:spPr>
    </xdr:pic>
    <xdr:clientData/>
  </xdr:twoCellAnchor>
  <xdr:twoCellAnchor editAs="oneCell">
    <xdr:from>
      <xdr:col>0</xdr:col>
      <xdr:colOff>261619</xdr:colOff>
      <xdr:row>70</xdr:row>
      <xdr:rowOff>15602</xdr:rowOff>
    </xdr:from>
    <xdr:to>
      <xdr:col>0</xdr:col>
      <xdr:colOff>2739570</xdr:colOff>
      <xdr:row>71</xdr:row>
      <xdr:rowOff>461069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B1597937-1631-4437-849D-27A3FABC1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619" y="67552388"/>
          <a:ext cx="2477951" cy="1651967"/>
        </a:xfrm>
        <a:prstGeom prst="rect">
          <a:avLst/>
        </a:prstGeom>
      </xdr:spPr>
    </xdr:pic>
    <xdr:clientData/>
  </xdr:twoCellAnchor>
  <xdr:twoCellAnchor editAs="oneCell">
    <xdr:from>
      <xdr:col>0</xdr:col>
      <xdr:colOff>31386</xdr:colOff>
      <xdr:row>81</xdr:row>
      <xdr:rowOff>158297</xdr:rowOff>
    </xdr:from>
    <xdr:to>
      <xdr:col>0</xdr:col>
      <xdr:colOff>2991072</xdr:colOff>
      <xdr:row>82</xdr:row>
      <xdr:rowOff>480786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BF88610F-8F1D-4459-99F3-69AAA3E29C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20002"/>
        <a:stretch/>
      </xdr:blipFill>
      <xdr:spPr>
        <a:xfrm>
          <a:off x="31386" y="78444726"/>
          <a:ext cx="2959686" cy="1592489"/>
        </a:xfrm>
        <a:prstGeom prst="rect">
          <a:avLst/>
        </a:prstGeom>
      </xdr:spPr>
    </xdr:pic>
    <xdr:clientData/>
  </xdr:twoCellAnchor>
  <xdr:twoCellAnchor editAs="oneCell">
    <xdr:from>
      <xdr:col>0</xdr:col>
      <xdr:colOff>619761</xdr:colOff>
      <xdr:row>83</xdr:row>
      <xdr:rowOff>73296</xdr:rowOff>
    </xdr:from>
    <xdr:to>
      <xdr:col>0</xdr:col>
      <xdr:colOff>2501914</xdr:colOff>
      <xdr:row>84</xdr:row>
      <xdr:rowOff>535213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D8E6A912-D652-49B8-B4FF-8269E052E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761" y="80237510"/>
          <a:ext cx="1882153" cy="1731917"/>
        </a:xfrm>
        <a:prstGeom prst="rect">
          <a:avLst/>
        </a:prstGeom>
      </xdr:spPr>
    </xdr:pic>
    <xdr:clientData/>
  </xdr:twoCellAnchor>
  <xdr:twoCellAnchor editAs="oneCell">
    <xdr:from>
      <xdr:col>0</xdr:col>
      <xdr:colOff>483325</xdr:colOff>
      <xdr:row>85</xdr:row>
      <xdr:rowOff>5080</xdr:rowOff>
    </xdr:from>
    <xdr:to>
      <xdr:col>0</xdr:col>
      <xdr:colOff>2757714</xdr:colOff>
      <xdr:row>86</xdr:row>
      <xdr:rowOff>530926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21E1D9FA-5F9F-4ABA-863A-C655CBF6F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325" y="82065223"/>
          <a:ext cx="2274389" cy="1795846"/>
        </a:xfrm>
        <a:prstGeom prst="rect">
          <a:avLst/>
        </a:prstGeom>
      </xdr:spPr>
    </xdr:pic>
    <xdr:clientData/>
  </xdr:twoCellAnchor>
  <xdr:twoCellAnchor editAs="oneCell">
    <xdr:from>
      <xdr:col>0</xdr:col>
      <xdr:colOff>99514</xdr:colOff>
      <xdr:row>64</xdr:row>
      <xdr:rowOff>161924</xdr:rowOff>
    </xdr:from>
    <xdr:to>
      <xdr:col>0</xdr:col>
      <xdr:colOff>2805038</xdr:colOff>
      <xdr:row>65</xdr:row>
      <xdr:rowOff>399143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0FCD7F17-639F-44E6-994D-AFB43CD778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22987"/>
        <a:stretch/>
      </xdr:blipFill>
      <xdr:spPr>
        <a:xfrm>
          <a:off x="99514" y="62074424"/>
          <a:ext cx="2705524" cy="1507219"/>
        </a:xfrm>
        <a:prstGeom prst="rect">
          <a:avLst/>
        </a:prstGeom>
      </xdr:spPr>
    </xdr:pic>
    <xdr:clientData/>
  </xdr:twoCellAnchor>
  <xdr:twoCellAnchor editAs="oneCell">
    <xdr:from>
      <xdr:col>0</xdr:col>
      <xdr:colOff>55154</xdr:colOff>
      <xdr:row>72</xdr:row>
      <xdr:rowOff>63500</xdr:rowOff>
    </xdr:from>
    <xdr:to>
      <xdr:col>0</xdr:col>
      <xdr:colOff>2839357</xdr:colOff>
      <xdr:row>72</xdr:row>
      <xdr:rowOff>1387928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3BAEA704-A7CE-48E2-B018-E0CAF1C765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826" t="25419" r="5984" b="8412"/>
        <a:stretch/>
      </xdr:blipFill>
      <xdr:spPr>
        <a:xfrm>
          <a:off x="55154" y="69396429"/>
          <a:ext cx="2784203" cy="1324428"/>
        </a:xfrm>
        <a:prstGeom prst="rect">
          <a:avLst/>
        </a:prstGeom>
      </xdr:spPr>
    </xdr:pic>
    <xdr:clientData/>
  </xdr:twoCellAnchor>
  <xdr:twoCellAnchor editAs="oneCell">
    <xdr:from>
      <xdr:col>0</xdr:col>
      <xdr:colOff>196304</xdr:colOff>
      <xdr:row>88</xdr:row>
      <xdr:rowOff>63501</xdr:rowOff>
    </xdr:from>
    <xdr:to>
      <xdr:col>0</xdr:col>
      <xdr:colOff>2784927</xdr:colOff>
      <xdr:row>88</xdr:row>
      <xdr:rowOff>952501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AB53DBC8-3C91-4494-90C1-57877D5680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29353" b="18909"/>
        <a:stretch/>
      </xdr:blipFill>
      <xdr:spPr>
        <a:xfrm>
          <a:off x="196304" y="84953930"/>
          <a:ext cx="2588623" cy="889000"/>
        </a:xfrm>
        <a:prstGeom prst="rect">
          <a:avLst/>
        </a:prstGeom>
      </xdr:spPr>
    </xdr:pic>
    <xdr:clientData/>
  </xdr:twoCellAnchor>
  <xdr:twoCellAnchor editAs="oneCell">
    <xdr:from>
      <xdr:col>0</xdr:col>
      <xdr:colOff>843641</xdr:colOff>
      <xdr:row>87</xdr:row>
      <xdr:rowOff>9071</xdr:rowOff>
    </xdr:from>
    <xdr:to>
      <xdr:col>0</xdr:col>
      <xdr:colOff>2476498</xdr:colOff>
      <xdr:row>88</xdr:row>
      <xdr:rowOff>72571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5C459820-3F98-4F27-A7DD-743427B6A1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3699" t="37561" r="17383" b="14113"/>
        <a:stretch/>
      </xdr:blipFill>
      <xdr:spPr>
        <a:xfrm>
          <a:off x="843641" y="83883500"/>
          <a:ext cx="1632857" cy="1079500"/>
        </a:xfrm>
        <a:prstGeom prst="rect">
          <a:avLst/>
        </a:prstGeom>
      </xdr:spPr>
    </xdr:pic>
    <xdr:clientData/>
  </xdr:twoCellAnchor>
  <xdr:twoCellAnchor editAs="oneCell">
    <xdr:from>
      <xdr:col>0</xdr:col>
      <xdr:colOff>586741</xdr:colOff>
      <xdr:row>90</xdr:row>
      <xdr:rowOff>68580</xdr:rowOff>
    </xdr:from>
    <xdr:to>
      <xdr:col>0</xdr:col>
      <xdr:colOff>1764232</xdr:colOff>
      <xdr:row>90</xdr:row>
      <xdr:rowOff>971162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16FDF5E4-1551-4905-BC37-94ADE1CB8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6741" y="87759540"/>
          <a:ext cx="1171141" cy="902582"/>
        </a:xfrm>
        <a:prstGeom prst="rect">
          <a:avLst/>
        </a:prstGeom>
      </xdr:spPr>
    </xdr:pic>
    <xdr:clientData/>
  </xdr:twoCellAnchor>
  <xdr:twoCellAnchor editAs="oneCell">
    <xdr:from>
      <xdr:col>0</xdr:col>
      <xdr:colOff>472440</xdr:colOff>
      <xdr:row>91</xdr:row>
      <xdr:rowOff>91440</xdr:rowOff>
    </xdr:from>
    <xdr:to>
      <xdr:col>0</xdr:col>
      <xdr:colOff>1760220</xdr:colOff>
      <xdr:row>91</xdr:row>
      <xdr:rowOff>954479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AABB8E94-DAA4-480E-917B-5F34232CF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440" y="88795860"/>
          <a:ext cx="1287780" cy="863039"/>
        </a:xfrm>
        <a:prstGeom prst="rect">
          <a:avLst/>
        </a:prstGeom>
      </xdr:spPr>
    </xdr:pic>
    <xdr:clientData/>
  </xdr:twoCellAnchor>
  <xdr:twoCellAnchor editAs="oneCell">
    <xdr:from>
      <xdr:col>0</xdr:col>
      <xdr:colOff>403860</xdr:colOff>
      <xdr:row>92</xdr:row>
      <xdr:rowOff>68580</xdr:rowOff>
    </xdr:from>
    <xdr:to>
      <xdr:col>0</xdr:col>
      <xdr:colOff>1752600</xdr:colOff>
      <xdr:row>92</xdr:row>
      <xdr:rowOff>961390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1FF35E62-4DA0-415F-91AD-444380C6E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860" y="89786460"/>
          <a:ext cx="1348740" cy="89916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495302</xdr:colOff>
      <xdr:row>95</xdr:row>
      <xdr:rowOff>22860</xdr:rowOff>
    </xdr:from>
    <xdr:to>
      <xdr:col>0</xdr:col>
      <xdr:colOff>1590540</xdr:colOff>
      <xdr:row>95</xdr:row>
      <xdr:rowOff>961390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E34FE451-AE4B-4AC2-AD0E-97E9521D8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2" y="90754200"/>
          <a:ext cx="1095238" cy="944880"/>
        </a:xfrm>
        <a:prstGeom prst="rect">
          <a:avLst/>
        </a:prstGeom>
      </xdr:spPr>
    </xdr:pic>
    <xdr:clientData/>
  </xdr:twoCellAnchor>
  <xdr:twoCellAnchor editAs="oneCell">
    <xdr:from>
      <xdr:col>0</xdr:col>
      <xdr:colOff>588644</xdr:colOff>
      <xdr:row>88</xdr:row>
      <xdr:rowOff>1012372</xdr:rowOff>
    </xdr:from>
    <xdr:to>
      <xdr:col>0</xdr:col>
      <xdr:colOff>2663131</xdr:colOff>
      <xdr:row>89</xdr:row>
      <xdr:rowOff>979714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A162BF11-7FA6-4635-BD18-0E0A694D9C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24084" b="20409"/>
        <a:stretch/>
      </xdr:blipFill>
      <xdr:spPr>
        <a:xfrm>
          <a:off x="588644" y="85902801"/>
          <a:ext cx="2074487" cy="983342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98</xdr:row>
      <xdr:rowOff>45720</xdr:rowOff>
    </xdr:from>
    <xdr:to>
      <xdr:col>0</xdr:col>
      <xdr:colOff>1799590</xdr:colOff>
      <xdr:row>98</xdr:row>
      <xdr:rowOff>944880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5F59599F-CD9A-4421-B63E-CE316F398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94830900"/>
          <a:ext cx="1348740" cy="899160"/>
        </a:xfrm>
        <a:prstGeom prst="rect">
          <a:avLst/>
        </a:prstGeom>
      </xdr:spPr>
    </xdr:pic>
    <xdr:clientData/>
  </xdr:twoCellAnchor>
  <xdr:twoCellAnchor editAs="oneCell">
    <xdr:from>
      <xdr:col>0</xdr:col>
      <xdr:colOff>655320</xdr:colOff>
      <xdr:row>93</xdr:row>
      <xdr:rowOff>68580</xdr:rowOff>
    </xdr:from>
    <xdr:to>
      <xdr:col>0</xdr:col>
      <xdr:colOff>1668780</xdr:colOff>
      <xdr:row>93</xdr:row>
      <xdr:rowOff>964255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F05F4637-A545-4046-BCC3-AD66D58A1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5320" y="95867220"/>
          <a:ext cx="1013460" cy="889325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94</xdr:row>
      <xdr:rowOff>60960</xdr:rowOff>
    </xdr:from>
    <xdr:to>
      <xdr:col>0</xdr:col>
      <xdr:colOff>1602092</xdr:colOff>
      <xdr:row>94</xdr:row>
      <xdr:rowOff>952500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E0232EA0-4DF3-4E90-B8F1-51FC95F75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0" y="96873060"/>
          <a:ext cx="1106792" cy="891540"/>
        </a:xfrm>
        <a:prstGeom prst="rect">
          <a:avLst/>
        </a:prstGeom>
      </xdr:spPr>
    </xdr:pic>
    <xdr:clientData/>
  </xdr:twoCellAnchor>
  <xdr:twoCellAnchor editAs="oneCell">
    <xdr:from>
      <xdr:col>0</xdr:col>
      <xdr:colOff>781049</xdr:colOff>
      <xdr:row>99</xdr:row>
      <xdr:rowOff>38100</xdr:rowOff>
    </xdr:from>
    <xdr:to>
      <xdr:col>0</xdr:col>
      <xdr:colOff>1860549</xdr:colOff>
      <xdr:row>99</xdr:row>
      <xdr:rowOff>968672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DF8899C2-2C8B-416D-97ED-4F9EB4E9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049" y="95421450"/>
          <a:ext cx="1079500" cy="930572"/>
        </a:xfrm>
        <a:prstGeom prst="rect">
          <a:avLst/>
        </a:prstGeom>
      </xdr:spPr>
    </xdr:pic>
    <xdr:clientData/>
  </xdr:twoCellAnchor>
  <xdr:twoCellAnchor editAs="oneCell">
    <xdr:from>
      <xdr:col>0</xdr:col>
      <xdr:colOff>441961</xdr:colOff>
      <xdr:row>96</xdr:row>
      <xdr:rowOff>186320</xdr:rowOff>
    </xdr:from>
    <xdr:to>
      <xdr:col>0</xdr:col>
      <xdr:colOff>1362710</xdr:colOff>
      <xdr:row>96</xdr:row>
      <xdr:rowOff>894609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948AC7ED-DEEB-40A0-8850-862EB01B7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1961" y="92944580"/>
          <a:ext cx="914399" cy="708289"/>
        </a:xfrm>
        <a:prstGeom prst="rect">
          <a:avLst/>
        </a:prstGeom>
      </xdr:spPr>
    </xdr:pic>
    <xdr:clientData/>
  </xdr:twoCellAnchor>
  <xdr:twoCellAnchor editAs="oneCell">
    <xdr:from>
      <xdr:col>0</xdr:col>
      <xdr:colOff>320040</xdr:colOff>
      <xdr:row>97</xdr:row>
      <xdr:rowOff>243840</xdr:rowOff>
    </xdr:from>
    <xdr:to>
      <xdr:col>0</xdr:col>
      <xdr:colOff>1228089</xdr:colOff>
      <xdr:row>97</xdr:row>
      <xdr:rowOff>952129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1D41C90F-D040-4816-B366-42B8FC7AF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" y="94015560"/>
          <a:ext cx="914399" cy="708289"/>
        </a:xfrm>
        <a:prstGeom prst="rect">
          <a:avLst/>
        </a:prstGeom>
      </xdr:spPr>
    </xdr:pic>
    <xdr:clientData/>
  </xdr:twoCellAnchor>
  <xdr:twoCellAnchor editAs="oneCell">
    <xdr:from>
      <xdr:col>0</xdr:col>
      <xdr:colOff>1569720</xdr:colOff>
      <xdr:row>96</xdr:row>
      <xdr:rowOff>45720</xdr:rowOff>
    </xdr:from>
    <xdr:to>
      <xdr:col>0</xdr:col>
      <xdr:colOff>2849880</xdr:colOff>
      <xdr:row>96</xdr:row>
      <xdr:rowOff>905510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BCE0323E-8125-4039-A6C8-FB07DC878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9720" y="92803980"/>
          <a:ext cx="1280160" cy="853440"/>
        </a:xfrm>
        <a:prstGeom prst="rect">
          <a:avLst/>
        </a:prstGeom>
      </xdr:spPr>
    </xdr:pic>
    <xdr:clientData/>
  </xdr:twoCellAnchor>
  <xdr:twoCellAnchor editAs="oneCell">
    <xdr:from>
      <xdr:col>0</xdr:col>
      <xdr:colOff>1531620</xdr:colOff>
      <xdr:row>97</xdr:row>
      <xdr:rowOff>38100</xdr:rowOff>
    </xdr:from>
    <xdr:to>
      <xdr:col>0</xdr:col>
      <xdr:colOff>2811780</xdr:colOff>
      <xdr:row>97</xdr:row>
      <xdr:rowOff>885190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30A95241-E749-4ABB-9354-C8075266F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1620" y="93809820"/>
          <a:ext cx="1280160" cy="853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103"/>
  <sheetViews>
    <sheetView tabSelected="1" view="pageBreakPreview" zoomScale="70" zoomScaleNormal="100" zoomScaleSheetLayoutView="70" workbookViewId="0">
      <pane ySplit="3" topLeftCell="A4" activePane="bottomLeft" state="frozen"/>
      <selection pane="bottomLeft" activeCell="T4" sqref="T4"/>
    </sheetView>
  </sheetViews>
  <sheetFormatPr defaultColWidth="9.140625" defaultRowHeight="15" x14ac:dyDescent="0.25"/>
  <cols>
    <col min="1" max="1" width="43.5703125" style="76" customWidth="1"/>
    <col min="2" max="2" width="19.42578125" style="76" bestFit="1" customWidth="1"/>
    <col min="3" max="3" width="19.42578125" style="76" customWidth="1"/>
    <col min="4" max="13" width="7.7109375" style="76" bestFit="1" customWidth="1"/>
    <col min="14" max="14" width="10.42578125" style="76" customWidth="1"/>
    <col min="15" max="15" width="10.5703125" style="76" customWidth="1"/>
    <col min="16" max="16" width="9.5703125" style="76" customWidth="1"/>
    <col min="17" max="16384" width="9.140625" style="1"/>
  </cols>
  <sheetData>
    <row r="1" spans="1:149" ht="83.1" customHeight="1" x14ac:dyDescent="0.25">
      <c r="A1" s="96"/>
      <c r="B1" s="97"/>
      <c r="C1" s="98"/>
      <c r="D1" s="93" t="s">
        <v>46</v>
      </c>
      <c r="E1" s="94"/>
      <c r="F1" s="94"/>
      <c r="G1" s="94"/>
      <c r="H1" s="94"/>
      <c r="I1" s="94"/>
      <c r="J1" s="94"/>
      <c r="K1" s="94"/>
      <c r="L1" s="94"/>
      <c r="M1" s="95"/>
      <c r="N1" s="77" t="s">
        <v>47</v>
      </c>
      <c r="O1" s="78" t="s">
        <v>48</v>
      </c>
      <c r="P1" s="80" t="s">
        <v>49</v>
      </c>
    </row>
    <row r="2" spans="1:149" ht="3" customHeight="1" x14ac:dyDescent="0.25">
      <c r="A2" s="11"/>
      <c r="B2" s="12"/>
      <c r="C2" s="12"/>
      <c r="N2" s="12"/>
      <c r="O2" s="12"/>
      <c r="P2" s="13"/>
    </row>
    <row r="3" spans="1:149" ht="21.6" customHeight="1" x14ac:dyDescent="0.3">
      <c r="A3" s="11" t="s">
        <v>36</v>
      </c>
      <c r="B3" s="12" t="s">
        <v>0</v>
      </c>
      <c r="C3" s="12" t="s">
        <v>44</v>
      </c>
      <c r="D3" s="79" t="s">
        <v>3</v>
      </c>
      <c r="E3" s="79" t="s">
        <v>33</v>
      </c>
      <c r="F3" s="79" t="s">
        <v>4</v>
      </c>
      <c r="G3" s="79" t="s">
        <v>5</v>
      </c>
      <c r="H3" s="79" t="s">
        <v>6</v>
      </c>
      <c r="I3" s="79" t="s">
        <v>7</v>
      </c>
      <c r="J3" s="79" t="s">
        <v>8</v>
      </c>
      <c r="K3" s="79" t="s">
        <v>10</v>
      </c>
      <c r="L3" s="79" t="s">
        <v>9</v>
      </c>
      <c r="M3" s="79" t="s">
        <v>38</v>
      </c>
      <c r="N3" s="12"/>
      <c r="O3" s="12"/>
      <c r="P3" s="13"/>
    </row>
    <row r="4" spans="1:149" ht="95.1" customHeight="1" thickBot="1" x14ac:dyDescent="0.35">
      <c r="A4" s="14"/>
      <c r="B4" s="15" t="s">
        <v>30</v>
      </c>
      <c r="C4" s="15"/>
      <c r="D4" s="16"/>
      <c r="E4" s="16">
        <v>1</v>
      </c>
      <c r="F4" s="16"/>
      <c r="G4" s="16"/>
      <c r="H4" s="16"/>
      <c r="I4" s="16"/>
      <c r="J4" s="16"/>
      <c r="K4" s="16"/>
      <c r="L4" s="16"/>
      <c r="M4" s="16"/>
      <c r="N4" s="16">
        <f t="shared" ref="N4:N86" si="0">SUM(D4:L4)</f>
        <v>1</v>
      </c>
      <c r="O4" s="16">
        <v>12</v>
      </c>
      <c r="P4" s="17">
        <f t="shared" ref="P4" si="1">N4*O4</f>
        <v>12</v>
      </c>
    </row>
    <row r="5" spans="1:149" ht="95.1" customHeight="1" x14ac:dyDescent="0.3">
      <c r="A5" s="10"/>
      <c r="B5" s="18" t="s">
        <v>18</v>
      </c>
      <c r="C5" s="85" t="s">
        <v>51</v>
      </c>
      <c r="D5" s="19"/>
      <c r="E5" s="19"/>
      <c r="F5" s="19"/>
      <c r="G5" s="19"/>
      <c r="H5" s="19"/>
      <c r="I5" s="19"/>
      <c r="J5" s="19">
        <v>8</v>
      </c>
      <c r="K5" s="19"/>
      <c r="L5" s="19"/>
      <c r="M5" s="19"/>
      <c r="N5" s="19">
        <f t="shared" si="0"/>
        <v>8</v>
      </c>
      <c r="O5" s="19">
        <v>12</v>
      </c>
      <c r="P5" s="20">
        <f t="shared" ref="P5:P86" si="2">N5*O5</f>
        <v>96</v>
      </c>
    </row>
    <row r="6" spans="1:149" ht="63.6" customHeight="1" thickBot="1" x14ac:dyDescent="0.35">
      <c r="A6" s="21"/>
      <c r="B6" s="22"/>
      <c r="C6" s="22" t="s">
        <v>45</v>
      </c>
      <c r="D6" s="23"/>
      <c r="E6" s="23"/>
      <c r="F6" s="23"/>
      <c r="G6" s="23"/>
      <c r="H6" s="23"/>
      <c r="I6" s="23">
        <v>11</v>
      </c>
      <c r="J6" s="23">
        <v>9</v>
      </c>
      <c r="K6" s="23"/>
      <c r="L6" s="23"/>
      <c r="M6" s="23"/>
      <c r="N6" s="23"/>
      <c r="O6" s="23"/>
      <c r="P6" s="24">
        <f>SUM(D6:M6)</f>
        <v>20</v>
      </c>
    </row>
    <row r="7" spans="1:149" ht="95.1" customHeight="1" x14ac:dyDescent="0.3">
      <c r="A7" s="10"/>
      <c r="B7" s="18" t="s">
        <v>34</v>
      </c>
      <c r="C7" s="85" t="s">
        <v>51</v>
      </c>
      <c r="D7" s="19"/>
      <c r="E7" s="19"/>
      <c r="F7" s="19"/>
      <c r="G7" s="19"/>
      <c r="H7" s="19"/>
      <c r="I7" s="19">
        <v>7</v>
      </c>
      <c r="J7" s="19">
        <v>13</v>
      </c>
      <c r="K7" s="19"/>
      <c r="L7" s="19"/>
      <c r="M7" s="19"/>
      <c r="N7" s="19">
        <f t="shared" si="0"/>
        <v>20</v>
      </c>
      <c r="O7" s="19">
        <v>12</v>
      </c>
      <c r="P7" s="20">
        <f t="shared" si="2"/>
        <v>240</v>
      </c>
    </row>
    <row r="8" spans="1:149" ht="73.7" customHeight="1" thickBot="1" x14ac:dyDescent="0.35">
      <c r="A8" s="21"/>
      <c r="B8" s="22"/>
      <c r="C8" s="22" t="s">
        <v>45</v>
      </c>
      <c r="D8" s="23"/>
      <c r="E8" s="23"/>
      <c r="F8" s="23"/>
      <c r="G8" s="23"/>
      <c r="H8" s="23"/>
      <c r="I8" s="23">
        <v>8</v>
      </c>
      <c r="J8" s="23"/>
      <c r="K8" s="23"/>
      <c r="L8" s="23"/>
      <c r="M8" s="23"/>
      <c r="N8" s="23"/>
      <c r="O8" s="23"/>
      <c r="P8" s="24">
        <f>SUM(D8:M8)</f>
        <v>8</v>
      </c>
    </row>
    <row r="9" spans="1:149" ht="95.1" customHeight="1" x14ac:dyDescent="0.3">
      <c r="A9" s="10"/>
      <c r="B9" s="18" t="s">
        <v>25</v>
      </c>
      <c r="C9" s="85" t="s">
        <v>51</v>
      </c>
      <c r="D9" s="19"/>
      <c r="E9" s="19"/>
      <c r="F9" s="19"/>
      <c r="G9" s="19"/>
      <c r="H9" s="19"/>
      <c r="I9" s="19">
        <v>5</v>
      </c>
      <c r="J9" s="19"/>
      <c r="K9" s="19"/>
      <c r="L9" s="19"/>
      <c r="M9" s="19"/>
      <c r="N9" s="19">
        <f t="shared" si="0"/>
        <v>5</v>
      </c>
      <c r="O9" s="19">
        <v>12</v>
      </c>
      <c r="P9" s="20">
        <f t="shared" si="2"/>
        <v>60</v>
      </c>
    </row>
    <row r="10" spans="1:149" ht="61.35" customHeight="1" thickBot="1" x14ac:dyDescent="0.35">
      <c r="A10" s="21"/>
      <c r="B10" s="22" t="s">
        <v>25</v>
      </c>
      <c r="C10" s="22" t="s">
        <v>45</v>
      </c>
      <c r="D10" s="23"/>
      <c r="E10" s="23"/>
      <c r="F10" s="23"/>
      <c r="G10" s="23"/>
      <c r="H10" s="23"/>
      <c r="I10" s="23">
        <v>8</v>
      </c>
      <c r="J10" s="23">
        <v>7</v>
      </c>
      <c r="K10" s="23"/>
      <c r="L10" s="23"/>
      <c r="M10" s="23"/>
      <c r="N10" s="23"/>
      <c r="O10" s="23"/>
      <c r="P10" s="24">
        <f>SUM(D10:M10)</f>
        <v>15</v>
      </c>
    </row>
    <row r="11" spans="1:149" customFormat="1" ht="100.35" customHeight="1" x14ac:dyDescent="0.35">
      <c r="A11" s="25"/>
      <c r="B11" s="18" t="s">
        <v>20</v>
      </c>
      <c r="C11" s="85" t="s">
        <v>51</v>
      </c>
      <c r="D11" s="19"/>
      <c r="E11" s="19"/>
      <c r="F11" s="19"/>
      <c r="G11" s="19"/>
      <c r="H11" s="19"/>
      <c r="I11" s="19">
        <v>3</v>
      </c>
      <c r="J11" s="19">
        <v>15</v>
      </c>
      <c r="K11" s="19"/>
      <c r="L11" s="19"/>
      <c r="M11" s="19"/>
      <c r="N11" s="19">
        <f t="shared" si="0"/>
        <v>18</v>
      </c>
      <c r="O11" s="19">
        <v>12</v>
      </c>
      <c r="P11" s="20">
        <f t="shared" si="2"/>
        <v>216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</row>
    <row r="12" spans="1:149" customFormat="1" ht="64.7" customHeight="1" thickBot="1" x14ac:dyDescent="0.4">
      <c r="A12" s="26"/>
      <c r="B12" s="27" t="s">
        <v>20</v>
      </c>
      <c r="C12" s="22" t="s">
        <v>45</v>
      </c>
      <c r="D12" s="28"/>
      <c r="E12" s="28"/>
      <c r="F12" s="28"/>
      <c r="G12" s="28"/>
      <c r="H12" s="28"/>
      <c r="I12" s="28">
        <v>4</v>
      </c>
      <c r="J12" s="28"/>
      <c r="K12" s="28"/>
      <c r="L12" s="28"/>
      <c r="M12" s="28"/>
      <c r="N12" s="28"/>
      <c r="O12" s="28"/>
      <c r="P12" s="24">
        <f>SUM(D12:M12)</f>
        <v>4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</row>
    <row r="13" spans="1:149" customFormat="1" ht="100.35" customHeight="1" x14ac:dyDescent="0.3">
      <c r="A13" s="29"/>
      <c r="B13" s="18" t="s">
        <v>18</v>
      </c>
      <c r="C13" s="18"/>
      <c r="D13" s="19"/>
      <c r="E13" s="19"/>
      <c r="F13" s="19"/>
      <c r="G13" s="19"/>
      <c r="H13" s="19"/>
      <c r="I13" s="19">
        <v>5</v>
      </c>
      <c r="J13" s="19">
        <v>5</v>
      </c>
      <c r="K13" s="19"/>
      <c r="L13" s="19"/>
      <c r="M13" s="19"/>
      <c r="N13" s="19">
        <f t="shared" si="0"/>
        <v>10</v>
      </c>
      <c r="O13" s="19">
        <v>12</v>
      </c>
      <c r="P13" s="20">
        <f t="shared" si="2"/>
        <v>120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</row>
    <row r="14" spans="1:149" customFormat="1" ht="67.349999999999994" customHeight="1" thickBot="1" x14ac:dyDescent="0.35">
      <c r="A14" s="30"/>
      <c r="B14" s="27" t="s">
        <v>18</v>
      </c>
      <c r="C14" s="22" t="s">
        <v>45</v>
      </c>
      <c r="D14" s="28"/>
      <c r="E14" s="28"/>
      <c r="F14" s="28"/>
      <c r="G14" s="28"/>
      <c r="H14" s="28"/>
      <c r="I14" s="28"/>
      <c r="J14" s="28">
        <v>7</v>
      </c>
      <c r="K14" s="28"/>
      <c r="L14" s="28"/>
      <c r="M14" s="28"/>
      <c r="N14" s="28"/>
      <c r="O14" s="28"/>
      <c r="P14" s="24">
        <f>SUM(D14:M14)</f>
        <v>7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</row>
    <row r="15" spans="1:149" customFormat="1" ht="100.35" customHeight="1" x14ac:dyDescent="0.3">
      <c r="A15" s="29"/>
      <c r="B15" s="18" t="s">
        <v>1</v>
      </c>
      <c r="C15" s="18"/>
      <c r="D15" s="19"/>
      <c r="E15" s="19"/>
      <c r="F15" s="19"/>
      <c r="G15" s="19"/>
      <c r="H15" s="19"/>
      <c r="I15" s="19"/>
      <c r="J15" s="19">
        <v>4</v>
      </c>
      <c r="K15" s="19"/>
      <c r="L15" s="19"/>
      <c r="M15" s="19"/>
      <c r="N15" s="19">
        <f t="shared" si="0"/>
        <v>4</v>
      </c>
      <c r="O15" s="19">
        <v>12</v>
      </c>
      <c r="P15" s="20">
        <f t="shared" si="2"/>
        <v>48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</row>
    <row r="16" spans="1:149" customFormat="1" ht="58.7" customHeight="1" thickBot="1" x14ac:dyDescent="0.35">
      <c r="A16" s="30"/>
      <c r="B16" s="27" t="s">
        <v>1</v>
      </c>
      <c r="C16" s="22" t="s">
        <v>45</v>
      </c>
      <c r="D16" s="28"/>
      <c r="E16" s="28"/>
      <c r="F16" s="28"/>
      <c r="G16" s="28"/>
      <c r="H16" s="28"/>
      <c r="I16" s="28"/>
      <c r="J16" s="28">
        <v>7</v>
      </c>
      <c r="K16" s="28"/>
      <c r="L16" s="28"/>
      <c r="M16" s="28"/>
      <c r="N16" s="28"/>
      <c r="O16" s="28"/>
      <c r="P16" s="24">
        <f>SUM(D16:M16)</f>
        <v>7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</row>
    <row r="17" spans="1:149" customFormat="1" ht="100.35" customHeight="1" x14ac:dyDescent="0.35">
      <c r="A17" s="25"/>
      <c r="B17" s="18" t="s">
        <v>1</v>
      </c>
      <c r="C17" s="18"/>
      <c r="D17" s="19"/>
      <c r="E17" s="19"/>
      <c r="F17" s="19"/>
      <c r="G17" s="19"/>
      <c r="H17" s="19"/>
      <c r="I17" s="19">
        <v>10</v>
      </c>
      <c r="J17" s="19">
        <v>7</v>
      </c>
      <c r="K17" s="19"/>
      <c r="L17" s="19"/>
      <c r="M17" s="19"/>
      <c r="N17" s="19">
        <f t="shared" si="0"/>
        <v>17</v>
      </c>
      <c r="O17" s="19">
        <v>12</v>
      </c>
      <c r="P17" s="20">
        <f t="shared" si="2"/>
        <v>204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</row>
    <row r="18" spans="1:149" customFormat="1" ht="66.599999999999994" customHeight="1" thickBot="1" x14ac:dyDescent="0.4">
      <c r="A18" s="26"/>
      <c r="B18" s="27" t="s">
        <v>1</v>
      </c>
      <c r="C18" s="22" t="s">
        <v>45</v>
      </c>
      <c r="D18" s="28"/>
      <c r="E18" s="28"/>
      <c r="F18" s="28"/>
      <c r="G18" s="28"/>
      <c r="H18" s="28"/>
      <c r="I18" s="28"/>
      <c r="J18" s="28">
        <v>7</v>
      </c>
      <c r="K18" s="28"/>
      <c r="L18" s="28"/>
      <c r="M18" s="28"/>
      <c r="N18" s="28"/>
      <c r="O18" s="28"/>
      <c r="P18" s="24">
        <f>SUM(D18:M18)</f>
        <v>7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</row>
    <row r="19" spans="1:149" customFormat="1" ht="100.35" customHeight="1" x14ac:dyDescent="0.35">
      <c r="A19" s="25"/>
      <c r="B19" s="18" t="s">
        <v>26</v>
      </c>
      <c r="C19" s="18"/>
      <c r="D19" s="19"/>
      <c r="E19" s="19"/>
      <c r="F19" s="19"/>
      <c r="G19" s="19"/>
      <c r="H19" s="19"/>
      <c r="I19" s="19">
        <v>18</v>
      </c>
      <c r="J19" s="19">
        <v>41</v>
      </c>
      <c r="K19" s="19"/>
      <c r="L19" s="19"/>
      <c r="M19" s="19"/>
      <c r="N19" s="19">
        <f t="shared" si="0"/>
        <v>59</v>
      </c>
      <c r="O19" s="19">
        <v>12</v>
      </c>
      <c r="P19" s="20">
        <f t="shared" si="2"/>
        <v>708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</row>
    <row r="20" spans="1:149" customFormat="1" ht="55.35" customHeight="1" thickBot="1" x14ac:dyDescent="0.4">
      <c r="A20" s="26"/>
      <c r="B20" s="27" t="s">
        <v>26</v>
      </c>
      <c r="C20" s="22" t="s">
        <v>45</v>
      </c>
      <c r="D20" s="28"/>
      <c r="E20" s="28"/>
      <c r="F20" s="28"/>
      <c r="G20" s="28"/>
      <c r="H20" s="28"/>
      <c r="I20" s="28">
        <v>10</v>
      </c>
      <c r="J20" s="28"/>
      <c r="K20" s="28"/>
      <c r="L20" s="28"/>
      <c r="M20" s="28"/>
      <c r="N20" s="28"/>
      <c r="O20" s="28"/>
      <c r="P20" s="24">
        <f>SUM(D20:M20)</f>
        <v>10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</row>
    <row r="21" spans="1:149" customFormat="1" ht="100.35" customHeight="1" x14ac:dyDescent="0.35">
      <c r="A21" s="25"/>
      <c r="B21" s="18" t="s">
        <v>27</v>
      </c>
      <c r="C21" s="18"/>
      <c r="D21" s="19"/>
      <c r="E21" s="19"/>
      <c r="F21" s="19"/>
      <c r="G21" s="19"/>
      <c r="H21" s="19"/>
      <c r="I21" s="19">
        <v>21</v>
      </c>
      <c r="J21" s="19">
        <v>25</v>
      </c>
      <c r="K21" s="19"/>
      <c r="L21" s="19"/>
      <c r="M21" s="19"/>
      <c r="N21" s="19">
        <f t="shared" si="0"/>
        <v>46</v>
      </c>
      <c r="O21" s="19">
        <v>12</v>
      </c>
      <c r="P21" s="20">
        <f t="shared" si="2"/>
        <v>552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</row>
    <row r="22" spans="1:149" customFormat="1" ht="66" customHeight="1" thickBot="1" x14ac:dyDescent="0.4">
      <c r="A22" s="26"/>
      <c r="B22" s="27" t="s">
        <v>27</v>
      </c>
      <c r="C22" s="22" t="s">
        <v>45</v>
      </c>
      <c r="D22" s="28"/>
      <c r="E22" s="28"/>
      <c r="F22" s="28"/>
      <c r="G22" s="28"/>
      <c r="H22" s="28"/>
      <c r="I22" s="28">
        <v>10</v>
      </c>
      <c r="J22" s="28">
        <v>10</v>
      </c>
      <c r="K22" s="28"/>
      <c r="L22" s="28"/>
      <c r="M22" s="28"/>
      <c r="N22" s="28"/>
      <c r="O22" s="28"/>
      <c r="P22" s="24">
        <f>SUM(D22:M22)</f>
        <v>20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</row>
    <row r="23" spans="1:149" ht="95.1" customHeight="1" x14ac:dyDescent="0.3">
      <c r="A23" s="10"/>
      <c r="B23" s="18" t="s">
        <v>31</v>
      </c>
      <c r="C23" s="18"/>
      <c r="D23" s="19"/>
      <c r="E23" s="19"/>
      <c r="F23" s="19"/>
      <c r="G23" s="19"/>
      <c r="H23" s="19"/>
      <c r="I23" s="19">
        <v>1</v>
      </c>
      <c r="J23" s="19"/>
      <c r="K23" s="19"/>
      <c r="L23" s="19"/>
      <c r="M23" s="19"/>
      <c r="N23" s="19">
        <f t="shared" si="0"/>
        <v>1</v>
      </c>
      <c r="O23" s="19">
        <v>12</v>
      </c>
      <c r="P23" s="20">
        <f t="shared" si="2"/>
        <v>12</v>
      </c>
    </row>
    <row r="24" spans="1:149" ht="52.35" customHeight="1" thickBot="1" x14ac:dyDescent="0.35">
      <c r="A24" s="31"/>
      <c r="B24" s="27" t="s">
        <v>31</v>
      </c>
      <c r="C24" s="22" t="s">
        <v>45</v>
      </c>
      <c r="D24" s="28"/>
      <c r="E24" s="28"/>
      <c r="F24" s="28"/>
      <c r="G24" s="28"/>
      <c r="H24" s="28"/>
      <c r="I24" s="28"/>
      <c r="J24" s="28">
        <v>1</v>
      </c>
      <c r="K24" s="28"/>
      <c r="L24" s="28"/>
      <c r="M24" s="28"/>
      <c r="N24" s="28"/>
      <c r="O24" s="28"/>
      <c r="P24" s="24">
        <f>SUM(D24:M24)</f>
        <v>1</v>
      </c>
    </row>
    <row r="25" spans="1:149" customFormat="1" ht="85.35" customHeight="1" x14ac:dyDescent="0.3">
      <c r="A25" s="29"/>
      <c r="B25" s="18" t="s">
        <v>23</v>
      </c>
      <c r="C25" s="18"/>
      <c r="D25" s="19"/>
      <c r="E25" s="19"/>
      <c r="F25" s="19"/>
      <c r="G25" s="19"/>
      <c r="H25" s="19"/>
      <c r="I25" s="19"/>
      <c r="J25" s="19">
        <v>3</v>
      </c>
      <c r="K25" s="19"/>
      <c r="L25" s="19"/>
      <c r="M25" s="19"/>
      <c r="N25" s="19">
        <f t="shared" si="0"/>
        <v>3</v>
      </c>
      <c r="O25" s="19">
        <v>12</v>
      </c>
      <c r="P25" s="20">
        <f t="shared" si="2"/>
        <v>36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</row>
    <row r="26" spans="1:149" customFormat="1" ht="51" customHeight="1" thickBot="1" x14ac:dyDescent="0.35">
      <c r="A26" s="30"/>
      <c r="B26" s="27" t="s">
        <v>23</v>
      </c>
      <c r="C26" s="22" t="s">
        <v>45</v>
      </c>
      <c r="D26" s="28"/>
      <c r="E26" s="28"/>
      <c r="F26" s="28"/>
      <c r="G26" s="28"/>
      <c r="H26" s="28"/>
      <c r="I26" s="28"/>
      <c r="J26" s="28">
        <v>1</v>
      </c>
      <c r="K26" s="28"/>
      <c r="L26" s="28"/>
      <c r="M26" s="28"/>
      <c r="N26" s="28"/>
      <c r="O26" s="28"/>
      <c r="P26" s="24">
        <f>SUM(D26:M26)</f>
        <v>1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</row>
    <row r="27" spans="1:149" customFormat="1" ht="100.35" customHeight="1" x14ac:dyDescent="0.3">
      <c r="A27" s="29"/>
      <c r="B27" s="18" t="s">
        <v>24</v>
      </c>
      <c r="C27" s="18"/>
      <c r="D27" s="19"/>
      <c r="E27" s="19"/>
      <c r="F27" s="19"/>
      <c r="G27" s="19"/>
      <c r="H27" s="19"/>
      <c r="I27" s="19">
        <v>31</v>
      </c>
      <c r="J27" s="19">
        <v>24</v>
      </c>
      <c r="K27" s="19"/>
      <c r="L27" s="19"/>
      <c r="M27" s="19"/>
      <c r="N27" s="19">
        <f t="shared" si="0"/>
        <v>55</v>
      </c>
      <c r="O27" s="19">
        <v>12</v>
      </c>
      <c r="P27" s="20">
        <f t="shared" si="2"/>
        <v>660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</row>
    <row r="28" spans="1:149" customFormat="1" ht="40.35" customHeight="1" thickBot="1" x14ac:dyDescent="0.35">
      <c r="A28" s="30"/>
      <c r="B28" s="27" t="s">
        <v>24</v>
      </c>
      <c r="C28" s="22" t="s">
        <v>45</v>
      </c>
      <c r="D28" s="28"/>
      <c r="E28" s="28"/>
      <c r="F28" s="28"/>
      <c r="G28" s="28"/>
      <c r="H28" s="28"/>
      <c r="I28" s="28">
        <v>8</v>
      </c>
      <c r="J28" s="28">
        <v>1</v>
      </c>
      <c r="K28" s="28"/>
      <c r="L28" s="28"/>
      <c r="M28" s="28"/>
      <c r="N28" s="28"/>
      <c r="O28" s="28"/>
      <c r="P28" s="24">
        <f>SUM(D28:M28)</f>
        <v>9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</row>
    <row r="29" spans="1:149" customFormat="1" ht="100.35" customHeight="1" thickBot="1" x14ac:dyDescent="0.4">
      <c r="A29" s="32"/>
      <c r="B29" s="33" t="s">
        <v>18</v>
      </c>
      <c r="C29" s="33"/>
      <c r="D29" s="34"/>
      <c r="E29" s="34"/>
      <c r="F29" s="34"/>
      <c r="G29" s="34"/>
      <c r="H29" s="34"/>
      <c r="I29" s="34">
        <v>18</v>
      </c>
      <c r="J29" s="34">
        <v>23</v>
      </c>
      <c r="K29" s="34"/>
      <c r="L29" s="34"/>
      <c r="M29" s="34"/>
      <c r="N29" s="34">
        <f t="shared" si="0"/>
        <v>41</v>
      </c>
      <c r="O29" s="34">
        <v>12</v>
      </c>
      <c r="P29" s="35">
        <f t="shared" si="2"/>
        <v>492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</row>
    <row r="30" spans="1:149" customFormat="1" ht="100.35" customHeight="1" x14ac:dyDescent="0.35">
      <c r="A30" s="25"/>
      <c r="B30" s="18" t="s">
        <v>18</v>
      </c>
      <c r="C30" s="18"/>
      <c r="D30" s="19"/>
      <c r="E30" s="19"/>
      <c r="F30" s="19"/>
      <c r="G30" s="19"/>
      <c r="H30" s="19"/>
      <c r="I30" s="19">
        <v>26</v>
      </c>
      <c r="J30" s="19">
        <v>28</v>
      </c>
      <c r="K30" s="19"/>
      <c r="L30" s="19"/>
      <c r="M30" s="19"/>
      <c r="N30" s="19">
        <f t="shared" si="0"/>
        <v>54</v>
      </c>
      <c r="O30" s="19">
        <v>12</v>
      </c>
      <c r="P30" s="20">
        <f t="shared" si="2"/>
        <v>648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</row>
    <row r="31" spans="1:149" customFormat="1" ht="56.45" customHeight="1" thickBot="1" x14ac:dyDescent="0.4">
      <c r="A31" s="26"/>
      <c r="B31" s="27" t="s">
        <v>18</v>
      </c>
      <c r="C31" s="22" t="s">
        <v>45</v>
      </c>
      <c r="D31" s="28"/>
      <c r="E31" s="28"/>
      <c r="F31" s="28"/>
      <c r="G31" s="28"/>
      <c r="H31" s="28"/>
      <c r="I31" s="28"/>
      <c r="J31" s="28">
        <v>7</v>
      </c>
      <c r="K31" s="28"/>
      <c r="L31" s="28"/>
      <c r="M31" s="28"/>
      <c r="N31" s="28"/>
      <c r="O31" s="28"/>
      <c r="P31" s="24">
        <f>SUM(D31:M31)</f>
        <v>7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</row>
    <row r="32" spans="1:149" customFormat="1" ht="100.35" customHeight="1" thickBot="1" x14ac:dyDescent="0.4">
      <c r="A32" s="25"/>
      <c r="B32" s="18" t="s">
        <v>19</v>
      </c>
      <c r="C32" s="18"/>
      <c r="D32" s="19"/>
      <c r="E32" s="19"/>
      <c r="F32" s="19"/>
      <c r="G32" s="19"/>
      <c r="H32" s="19"/>
      <c r="I32" s="19">
        <v>30</v>
      </c>
      <c r="J32" s="19">
        <v>37</v>
      </c>
      <c r="K32" s="19"/>
      <c r="L32" s="19"/>
      <c r="M32" s="19"/>
      <c r="N32" s="19">
        <f t="shared" si="0"/>
        <v>67</v>
      </c>
      <c r="O32" s="19">
        <v>12</v>
      </c>
      <c r="P32" s="20">
        <f t="shared" si="2"/>
        <v>804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</row>
    <row r="33" spans="1:149" customFormat="1" ht="49.35" customHeight="1" thickBot="1" x14ac:dyDescent="0.4">
      <c r="A33" s="36"/>
      <c r="B33" s="37" t="s">
        <v>19</v>
      </c>
      <c r="C33" s="22" t="s">
        <v>45</v>
      </c>
      <c r="D33" s="38"/>
      <c r="E33" s="38"/>
      <c r="F33" s="38"/>
      <c r="G33" s="38"/>
      <c r="H33" s="38"/>
      <c r="I33" s="38"/>
      <c r="J33" s="38">
        <v>7</v>
      </c>
      <c r="K33" s="38"/>
      <c r="L33" s="38"/>
      <c r="M33" s="38"/>
      <c r="N33" s="38"/>
      <c r="O33" s="38"/>
      <c r="P33" s="39">
        <v>7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</row>
    <row r="34" spans="1:149" ht="96.6" customHeight="1" x14ac:dyDescent="0.3">
      <c r="A34" s="40"/>
      <c r="B34" s="18" t="s">
        <v>11</v>
      </c>
      <c r="C34" s="18"/>
      <c r="D34" s="41"/>
      <c r="E34" s="41"/>
      <c r="F34" s="19"/>
      <c r="G34" s="19"/>
      <c r="H34" s="19"/>
      <c r="I34" s="19"/>
      <c r="J34" s="19">
        <v>30</v>
      </c>
      <c r="K34" s="42"/>
      <c r="L34" s="19"/>
      <c r="M34" s="19"/>
      <c r="N34" s="19">
        <f t="shared" si="0"/>
        <v>30</v>
      </c>
      <c r="O34" s="19">
        <v>12</v>
      </c>
      <c r="P34" s="20">
        <f t="shared" si="2"/>
        <v>360</v>
      </c>
    </row>
    <row r="35" spans="1:149" ht="55.7" customHeight="1" thickBot="1" x14ac:dyDescent="0.35">
      <c r="A35" s="43"/>
      <c r="B35" s="27" t="s">
        <v>11</v>
      </c>
      <c r="C35" s="22" t="s">
        <v>45</v>
      </c>
      <c r="D35" s="44"/>
      <c r="E35" s="44"/>
      <c r="F35" s="28"/>
      <c r="G35" s="28"/>
      <c r="H35" s="28"/>
      <c r="I35" s="28"/>
      <c r="J35" s="28">
        <v>9</v>
      </c>
      <c r="K35" s="45"/>
      <c r="L35" s="28"/>
      <c r="M35" s="28"/>
      <c r="N35" s="28"/>
      <c r="O35" s="28"/>
      <c r="P35" s="24">
        <f>SUM(D35:M35)</f>
        <v>9</v>
      </c>
    </row>
    <row r="36" spans="1:149" ht="96.6" customHeight="1" thickBot="1" x14ac:dyDescent="0.35">
      <c r="A36" s="46"/>
      <c r="B36" s="47" t="s">
        <v>12</v>
      </c>
      <c r="C36" s="33"/>
      <c r="D36" s="48"/>
      <c r="E36" s="48"/>
      <c r="F36" s="34"/>
      <c r="G36" s="34"/>
      <c r="H36" s="34"/>
      <c r="I36" s="34"/>
      <c r="J36" s="34">
        <v>23</v>
      </c>
      <c r="K36" s="49"/>
      <c r="L36" s="34"/>
      <c r="M36" s="34"/>
      <c r="N36" s="34">
        <f t="shared" si="0"/>
        <v>23</v>
      </c>
      <c r="O36" s="34">
        <v>12</v>
      </c>
      <c r="P36" s="35">
        <f t="shared" si="2"/>
        <v>276</v>
      </c>
    </row>
    <row r="37" spans="1:149" customFormat="1" ht="100.35" customHeight="1" x14ac:dyDescent="0.3">
      <c r="A37" s="29"/>
      <c r="B37" s="18" t="s">
        <v>18</v>
      </c>
      <c r="C37" s="18"/>
      <c r="D37" s="19"/>
      <c r="E37" s="19"/>
      <c r="F37" s="19"/>
      <c r="G37" s="19"/>
      <c r="H37" s="19"/>
      <c r="I37" s="19">
        <v>15</v>
      </c>
      <c r="J37" s="19">
        <v>47</v>
      </c>
      <c r="K37" s="19"/>
      <c r="L37" s="19"/>
      <c r="M37" s="19"/>
      <c r="N37" s="19">
        <f t="shared" si="0"/>
        <v>62</v>
      </c>
      <c r="O37" s="19">
        <v>12</v>
      </c>
      <c r="P37" s="20">
        <f t="shared" si="2"/>
        <v>744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</row>
    <row r="38" spans="1:149" customFormat="1" ht="54.6" customHeight="1" thickBot="1" x14ac:dyDescent="0.35">
      <c r="A38" s="30"/>
      <c r="B38" s="27" t="s">
        <v>18</v>
      </c>
      <c r="C38" s="22" t="s">
        <v>45</v>
      </c>
      <c r="D38" s="28"/>
      <c r="E38" s="28"/>
      <c r="F38" s="28"/>
      <c r="G38" s="28"/>
      <c r="H38" s="28"/>
      <c r="I38" s="28"/>
      <c r="J38" s="28">
        <v>1</v>
      </c>
      <c r="K38" s="28"/>
      <c r="L38" s="28"/>
      <c r="M38" s="28"/>
      <c r="N38" s="28"/>
      <c r="O38" s="28"/>
      <c r="P38" s="24">
        <f>SUM(D38:M38)</f>
        <v>1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</row>
    <row r="39" spans="1:149" customFormat="1" ht="100.35" customHeight="1" x14ac:dyDescent="0.3">
      <c r="A39" s="29"/>
      <c r="B39" s="18" t="s">
        <v>22</v>
      </c>
      <c r="C39" s="18"/>
      <c r="D39" s="19"/>
      <c r="E39" s="19"/>
      <c r="F39" s="19"/>
      <c r="G39" s="19"/>
      <c r="H39" s="19"/>
      <c r="I39" s="19">
        <v>19</v>
      </c>
      <c r="J39" s="19">
        <v>45</v>
      </c>
      <c r="K39" s="19"/>
      <c r="L39" s="19"/>
      <c r="M39" s="19"/>
      <c r="N39" s="19">
        <f t="shared" si="0"/>
        <v>64</v>
      </c>
      <c r="O39" s="19">
        <v>12</v>
      </c>
      <c r="P39" s="20">
        <f t="shared" si="2"/>
        <v>768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</row>
    <row r="40" spans="1:149" customFormat="1" ht="59.45" customHeight="1" thickBot="1" x14ac:dyDescent="0.35">
      <c r="A40" s="30"/>
      <c r="B40" s="27" t="s">
        <v>22</v>
      </c>
      <c r="C40" s="22" t="s">
        <v>45</v>
      </c>
      <c r="D40" s="28"/>
      <c r="E40" s="28"/>
      <c r="F40" s="28"/>
      <c r="G40" s="28"/>
      <c r="H40" s="28"/>
      <c r="I40" s="28">
        <v>9</v>
      </c>
      <c r="J40" s="28">
        <v>1</v>
      </c>
      <c r="K40" s="28"/>
      <c r="L40" s="28"/>
      <c r="M40" s="28"/>
      <c r="N40" s="28"/>
      <c r="O40" s="28"/>
      <c r="P40" s="24">
        <f>SUM(D40:M40)</f>
        <v>10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</row>
    <row r="41" spans="1:149" customFormat="1" ht="100.35" customHeight="1" x14ac:dyDescent="0.35">
      <c r="A41" s="25"/>
      <c r="B41" s="18" t="s">
        <v>1</v>
      </c>
      <c r="C41" s="18"/>
      <c r="D41" s="19"/>
      <c r="E41" s="19"/>
      <c r="F41" s="19"/>
      <c r="G41" s="19"/>
      <c r="H41" s="19"/>
      <c r="I41" s="19">
        <v>28</v>
      </c>
      <c r="J41" s="19"/>
      <c r="K41" s="19"/>
      <c r="L41" s="19"/>
      <c r="M41" s="19"/>
      <c r="N41" s="19">
        <f t="shared" si="0"/>
        <v>28</v>
      </c>
      <c r="O41" s="19">
        <v>12</v>
      </c>
      <c r="P41" s="20">
        <f t="shared" si="2"/>
        <v>336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</row>
    <row r="42" spans="1:149" customFormat="1" ht="45.6" customHeight="1" thickBot="1" x14ac:dyDescent="0.4">
      <c r="A42" s="26"/>
      <c r="B42" s="27" t="s">
        <v>1</v>
      </c>
      <c r="C42" s="22" t="s">
        <v>45</v>
      </c>
      <c r="D42" s="28"/>
      <c r="E42" s="28"/>
      <c r="F42" s="28"/>
      <c r="G42" s="28"/>
      <c r="H42" s="28"/>
      <c r="I42" s="28"/>
      <c r="J42" s="28">
        <v>3</v>
      </c>
      <c r="K42" s="28"/>
      <c r="L42" s="28"/>
      <c r="M42" s="28"/>
      <c r="N42" s="28"/>
      <c r="O42" s="28"/>
      <c r="P42" s="24">
        <f>SUM(D42:M42)</f>
        <v>3</v>
      </c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</row>
    <row r="43" spans="1:149" customFormat="1" ht="100.35" customHeight="1" x14ac:dyDescent="0.35">
      <c r="A43" s="25"/>
      <c r="B43" s="18" t="s">
        <v>21</v>
      </c>
      <c r="C43" s="18"/>
      <c r="D43" s="19"/>
      <c r="E43" s="19"/>
      <c r="F43" s="19"/>
      <c r="G43" s="19"/>
      <c r="H43" s="19"/>
      <c r="I43" s="19">
        <v>16</v>
      </c>
      <c r="J43" s="19"/>
      <c r="K43" s="19"/>
      <c r="L43" s="19"/>
      <c r="M43" s="19"/>
      <c r="N43" s="19">
        <f t="shared" si="0"/>
        <v>16</v>
      </c>
      <c r="O43" s="19">
        <v>12</v>
      </c>
      <c r="P43" s="20">
        <f t="shared" si="2"/>
        <v>192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</row>
    <row r="44" spans="1:149" customFormat="1" ht="50.45" customHeight="1" thickBot="1" x14ac:dyDescent="0.4">
      <c r="A44" s="26"/>
      <c r="B44" s="27" t="s">
        <v>21</v>
      </c>
      <c r="C44" s="22" t="s">
        <v>45</v>
      </c>
      <c r="D44" s="28"/>
      <c r="E44" s="28"/>
      <c r="F44" s="28"/>
      <c r="G44" s="28"/>
      <c r="H44" s="28"/>
      <c r="I44" s="28"/>
      <c r="J44" s="28">
        <v>4</v>
      </c>
      <c r="K44" s="28"/>
      <c r="L44" s="28"/>
      <c r="M44" s="28"/>
      <c r="N44" s="28"/>
      <c r="O44" s="28"/>
      <c r="P44" s="24">
        <f>SUM(D44:M44)</f>
        <v>4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</row>
    <row r="45" spans="1:149" customFormat="1" ht="100.35" customHeight="1" x14ac:dyDescent="0.35">
      <c r="A45" s="25"/>
      <c r="B45" s="18" t="s">
        <v>1</v>
      </c>
      <c r="C45" s="18"/>
      <c r="D45" s="19"/>
      <c r="E45" s="19"/>
      <c r="F45" s="19"/>
      <c r="G45" s="19"/>
      <c r="H45" s="19"/>
      <c r="I45" s="19">
        <v>43</v>
      </c>
      <c r="J45" s="19"/>
      <c r="K45" s="19"/>
      <c r="L45" s="19"/>
      <c r="M45" s="19"/>
      <c r="N45" s="19">
        <f t="shared" si="0"/>
        <v>43</v>
      </c>
      <c r="O45" s="19">
        <v>12</v>
      </c>
      <c r="P45" s="20">
        <f t="shared" si="2"/>
        <v>516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</row>
    <row r="46" spans="1:149" customFormat="1" ht="50.45" customHeight="1" thickBot="1" x14ac:dyDescent="0.4">
      <c r="A46" s="26"/>
      <c r="B46" s="27" t="s">
        <v>1</v>
      </c>
      <c r="C46" s="22" t="s">
        <v>45</v>
      </c>
      <c r="D46" s="28"/>
      <c r="E46" s="28"/>
      <c r="F46" s="28"/>
      <c r="G46" s="28"/>
      <c r="H46" s="28"/>
      <c r="I46" s="28"/>
      <c r="J46" s="28">
        <v>9</v>
      </c>
      <c r="K46" s="28"/>
      <c r="L46" s="28"/>
      <c r="M46" s="28"/>
      <c r="N46" s="28"/>
      <c r="O46" s="28"/>
      <c r="P46" s="24">
        <f>SUM(D46:M46)</f>
        <v>9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</row>
    <row r="47" spans="1:149" customFormat="1" ht="100.35" customHeight="1" x14ac:dyDescent="0.3">
      <c r="A47" s="29"/>
      <c r="B47" s="18" t="s">
        <v>18</v>
      </c>
      <c r="C47" s="18"/>
      <c r="D47" s="19"/>
      <c r="E47" s="19"/>
      <c r="F47" s="19"/>
      <c r="G47" s="19"/>
      <c r="H47" s="19"/>
      <c r="I47" s="19"/>
      <c r="J47" s="19">
        <v>3</v>
      </c>
      <c r="K47" s="19"/>
      <c r="L47" s="19"/>
      <c r="M47" s="19"/>
      <c r="N47" s="19">
        <f t="shared" si="0"/>
        <v>3</v>
      </c>
      <c r="O47" s="19">
        <v>12</v>
      </c>
      <c r="P47" s="20">
        <f t="shared" si="2"/>
        <v>36</v>
      </c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</row>
    <row r="48" spans="1:149" customFormat="1" ht="43.35" customHeight="1" thickBot="1" x14ac:dyDescent="0.35">
      <c r="A48" s="30"/>
      <c r="B48" s="27" t="s">
        <v>18</v>
      </c>
      <c r="C48" s="22" t="s">
        <v>45</v>
      </c>
      <c r="D48" s="28"/>
      <c r="E48" s="28"/>
      <c r="F48" s="28"/>
      <c r="G48" s="28"/>
      <c r="H48" s="28"/>
      <c r="I48" s="28">
        <v>7</v>
      </c>
      <c r="J48" s="28">
        <v>2</v>
      </c>
      <c r="K48" s="28">
        <v>2</v>
      </c>
      <c r="L48" s="28"/>
      <c r="M48" s="28"/>
      <c r="N48" s="28"/>
      <c r="O48" s="28"/>
      <c r="P48" s="24">
        <f>SUM(D48:M48)</f>
        <v>11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</row>
    <row r="49" spans="1:149" customFormat="1" ht="100.35" customHeight="1" x14ac:dyDescent="0.3">
      <c r="A49" s="29"/>
      <c r="B49" s="18" t="s">
        <v>25</v>
      </c>
      <c r="C49" s="18"/>
      <c r="D49" s="19"/>
      <c r="E49" s="19"/>
      <c r="F49" s="19"/>
      <c r="G49" s="19"/>
      <c r="H49" s="19"/>
      <c r="I49" s="19">
        <v>12</v>
      </c>
      <c r="J49" s="19"/>
      <c r="K49" s="19"/>
      <c r="L49" s="19"/>
      <c r="M49" s="19"/>
      <c r="N49" s="19">
        <f t="shared" si="0"/>
        <v>12</v>
      </c>
      <c r="O49" s="19">
        <v>12</v>
      </c>
      <c r="P49" s="20">
        <f t="shared" si="2"/>
        <v>144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</row>
    <row r="50" spans="1:149" customFormat="1" ht="46.7" customHeight="1" thickBot="1" x14ac:dyDescent="0.35">
      <c r="A50" s="30"/>
      <c r="B50" s="27" t="s">
        <v>25</v>
      </c>
      <c r="C50" s="22" t="s">
        <v>45</v>
      </c>
      <c r="D50" s="28"/>
      <c r="E50" s="28"/>
      <c r="F50" s="28"/>
      <c r="G50" s="28"/>
      <c r="H50" s="28"/>
      <c r="I50" s="28">
        <v>2</v>
      </c>
      <c r="J50" s="28">
        <v>2</v>
      </c>
      <c r="K50" s="28"/>
      <c r="L50" s="28"/>
      <c r="M50" s="28"/>
      <c r="N50" s="28"/>
      <c r="O50" s="28"/>
      <c r="P50" s="24">
        <f>SUM(D50:M50)</f>
        <v>4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</row>
    <row r="51" spans="1:149" ht="95.1" customHeight="1" thickBot="1" x14ac:dyDescent="0.35">
      <c r="A51" s="50"/>
      <c r="B51" s="37" t="s">
        <v>35</v>
      </c>
      <c r="C51" s="37"/>
      <c r="D51" s="51">
        <v>16</v>
      </c>
      <c r="E51" s="51"/>
      <c r="F51" s="51"/>
      <c r="G51" s="51"/>
      <c r="H51" s="51"/>
      <c r="I51" s="51"/>
      <c r="J51" s="51"/>
      <c r="K51" s="51"/>
      <c r="L51" s="51"/>
      <c r="M51" s="51"/>
      <c r="N51" s="51">
        <f t="shared" si="0"/>
        <v>16</v>
      </c>
      <c r="O51" s="51">
        <v>12</v>
      </c>
      <c r="P51" s="52">
        <f t="shared" si="2"/>
        <v>192</v>
      </c>
    </row>
    <row r="52" spans="1:149" ht="95.1" customHeight="1" x14ac:dyDescent="0.3">
      <c r="A52" s="10"/>
      <c r="B52" s="18" t="s">
        <v>32</v>
      </c>
      <c r="C52" s="18"/>
      <c r="D52" s="19">
        <v>9</v>
      </c>
      <c r="E52" s="19"/>
      <c r="F52" s="19"/>
      <c r="G52" s="19"/>
      <c r="H52" s="19"/>
      <c r="I52" s="19"/>
      <c r="J52" s="19"/>
      <c r="K52" s="19"/>
      <c r="L52" s="19"/>
      <c r="M52" s="19"/>
      <c r="N52" s="19">
        <f t="shared" si="0"/>
        <v>9</v>
      </c>
      <c r="O52" s="19">
        <v>12</v>
      </c>
      <c r="P52" s="20">
        <f t="shared" si="2"/>
        <v>108</v>
      </c>
    </row>
    <row r="53" spans="1:149" ht="53.45" customHeight="1" thickBot="1" x14ac:dyDescent="0.35">
      <c r="A53" s="11"/>
      <c r="B53" s="53" t="s">
        <v>32</v>
      </c>
      <c r="C53" s="22" t="s">
        <v>45</v>
      </c>
      <c r="D53" s="54">
        <v>17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24">
        <f>SUM(D53:M53)</f>
        <v>17</v>
      </c>
    </row>
    <row r="54" spans="1:149" ht="95.1" customHeight="1" x14ac:dyDescent="0.3">
      <c r="A54" s="10"/>
      <c r="B54" s="18" t="s">
        <v>18</v>
      </c>
      <c r="C54" s="18"/>
      <c r="D54" s="19"/>
      <c r="E54" s="19"/>
      <c r="F54" s="19">
        <v>31</v>
      </c>
      <c r="G54" s="19">
        <v>33</v>
      </c>
      <c r="H54" s="19"/>
      <c r="I54" s="19"/>
      <c r="J54" s="19"/>
      <c r="K54" s="19"/>
      <c r="L54" s="19"/>
      <c r="M54" s="19"/>
      <c r="N54" s="19">
        <f t="shared" si="0"/>
        <v>64</v>
      </c>
      <c r="O54" s="19">
        <v>12</v>
      </c>
      <c r="P54" s="20">
        <f t="shared" si="2"/>
        <v>768</v>
      </c>
    </row>
    <row r="55" spans="1:149" ht="54.6" customHeight="1" thickBot="1" x14ac:dyDescent="0.35">
      <c r="A55" s="21"/>
      <c r="B55" s="22" t="s">
        <v>18</v>
      </c>
      <c r="C55" s="22" t="s">
        <v>45</v>
      </c>
      <c r="D55" s="23"/>
      <c r="E55" s="23"/>
      <c r="F55" s="23">
        <v>3</v>
      </c>
      <c r="G55" s="23">
        <v>11</v>
      </c>
      <c r="H55" s="23"/>
      <c r="I55" s="23"/>
      <c r="J55" s="23"/>
      <c r="K55" s="23"/>
      <c r="L55" s="23"/>
      <c r="M55" s="23"/>
      <c r="N55" s="23"/>
      <c r="O55" s="23"/>
      <c r="P55" s="24">
        <f>SUM(D55:M55)</f>
        <v>14</v>
      </c>
    </row>
    <row r="56" spans="1:149" ht="95.1" customHeight="1" x14ac:dyDescent="0.3">
      <c r="A56" s="10"/>
      <c r="B56" s="18" t="s">
        <v>2</v>
      </c>
      <c r="C56" s="18"/>
      <c r="D56" s="19"/>
      <c r="E56" s="19"/>
      <c r="F56" s="19">
        <v>36</v>
      </c>
      <c r="G56" s="19">
        <v>12</v>
      </c>
      <c r="H56" s="19"/>
      <c r="I56" s="19"/>
      <c r="J56" s="19"/>
      <c r="K56" s="19"/>
      <c r="L56" s="19"/>
      <c r="M56" s="19"/>
      <c r="N56" s="19">
        <f t="shared" si="0"/>
        <v>48</v>
      </c>
      <c r="O56" s="19">
        <v>12</v>
      </c>
      <c r="P56" s="20">
        <f t="shared" si="2"/>
        <v>576</v>
      </c>
    </row>
    <row r="57" spans="1:149" ht="39.6" customHeight="1" thickBot="1" x14ac:dyDescent="0.35">
      <c r="A57" s="31"/>
      <c r="B57" s="27" t="s">
        <v>2</v>
      </c>
      <c r="C57" s="22" t="s">
        <v>45</v>
      </c>
      <c r="D57" s="28"/>
      <c r="E57" s="28"/>
      <c r="F57" s="28">
        <v>6</v>
      </c>
      <c r="G57" s="28">
        <v>6</v>
      </c>
      <c r="H57" s="28">
        <v>1</v>
      </c>
      <c r="I57" s="28"/>
      <c r="J57" s="28"/>
      <c r="K57" s="28"/>
      <c r="L57" s="28"/>
      <c r="M57" s="28"/>
      <c r="N57" s="28"/>
      <c r="O57" s="28"/>
      <c r="P57" s="24">
        <f>SUM(D57:M57)</f>
        <v>13</v>
      </c>
    </row>
    <row r="58" spans="1:149" customFormat="1" ht="100.35" customHeight="1" thickBot="1" x14ac:dyDescent="0.35">
      <c r="A58" s="55"/>
      <c r="B58" s="33" t="s">
        <v>28</v>
      </c>
      <c r="C58" s="33"/>
      <c r="D58" s="34">
        <v>54</v>
      </c>
      <c r="E58" s="34"/>
      <c r="F58" s="34"/>
      <c r="G58" s="34"/>
      <c r="H58" s="34"/>
      <c r="I58" s="34"/>
      <c r="J58" s="34"/>
      <c r="K58" s="34"/>
      <c r="L58" s="34"/>
      <c r="M58" s="34"/>
      <c r="N58" s="34">
        <f t="shared" si="0"/>
        <v>54</v>
      </c>
      <c r="O58" s="34">
        <v>12</v>
      </c>
      <c r="P58" s="35">
        <f t="shared" si="2"/>
        <v>648</v>
      </c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</row>
    <row r="59" spans="1:149" customFormat="1" ht="100.35" customHeight="1" x14ac:dyDescent="0.3">
      <c r="A59" s="29"/>
      <c r="B59" s="18" t="s">
        <v>29</v>
      </c>
      <c r="C59" s="18"/>
      <c r="D59" s="19">
        <v>79</v>
      </c>
      <c r="E59" s="19"/>
      <c r="F59" s="19"/>
      <c r="G59" s="19"/>
      <c r="H59" s="19"/>
      <c r="I59" s="19"/>
      <c r="J59" s="19"/>
      <c r="K59" s="19"/>
      <c r="L59" s="19"/>
      <c r="M59" s="19"/>
      <c r="N59" s="19">
        <f t="shared" si="0"/>
        <v>79</v>
      </c>
      <c r="O59" s="19">
        <v>12</v>
      </c>
      <c r="P59" s="20">
        <f t="shared" si="2"/>
        <v>948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</row>
    <row r="60" spans="1:149" customFormat="1" ht="59.45" customHeight="1" thickBot="1" x14ac:dyDescent="0.35">
      <c r="A60" s="56"/>
      <c r="B60" s="57" t="s">
        <v>29</v>
      </c>
      <c r="C60" s="22" t="s">
        <v>45</v>
      </c>
      <c r="D60" s="38">
        <v>1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24">
        <f>SUM(D60:M60)</f>
        <v>1</v>
      </c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</row>
    <row r="61" spans="1:149" ht="108.6" customHeight="1" x14ac:dyDescent="0.3">
      <c r="A61" s="40"/>
      <c r="B61" s="18" t="s">
        <v>13</v>
      </c>
      <c r="C61" s="18"/>
      <c r="D61" s="19"/>
      <c r="E61" s="19"/>
      <c r="F61" s="19"/>
      <c r="G61" s="19">
        <v>14</v>
      </c>
      <c r="H61" s="19"/>
      <c r="I61" s="19"/>
      <c r="J61" s="19"/>
      <c r="K61" s="19"/>
      <c r="L61" s="19"/>
      <c r="M61" s="19"/>
      <c r="N61" s="19">
        <f t="shared" si="0"/>
        <v>14</v>
      </c>
      <c r="O61" s="19">
        <v>12</v>
      </c>
      <c r="P61" s="20">
        <f t="shared" si="2"/>
        <v>168</v>
      </c>
    </row>
    <row r="62" spans="1:149" ht="41.45" customHeight="1" thickBot="1" x14ac:dyDescent="0.35">
      <c r="A62" s="58"/>
      <c r="B62" s="53" t="s">
        <v>13</v>
      </c>
      <c r="C62" s="22" t="s">
        <v>45</v>
      </c>
      <c r="D62" s="54"/>
      <c r="E62" s="54"/>
      <c r="F62" s="54">
        <v>2</v>
      </c>
      <c r="G62" s="54">
        <v>11</v>
      </c>
      <c r="H62" s="54"/>
      <c r="I62" s="54"/>
      <c r="J62" s="54"/>
      <c r="K62" s="54"/>
      <c r="L62" s="54"/>
      <c r="M62" s="54"/>
      <c r="N62" s="54"/>
      <c r="O62" s="54"/>
      <c r="P62" s="24">
        <f>SUM(D62:M62)</f>
        <v>13</v>
      </c>
    </row>
    <row r="63" spans="1:149" ht="99.95" customHeight="1" x14ac:dyDescent="0.3">
      <c r="A63" s="40"/>
      <c r="B63" s="18" t="s">
        <v>15</v>
      </c>
      <c r="C63" s="18"/>
      <c r="D63" s="19">
        <v>30</v>
      </c>
      <c r="E63" s="19"/>
      <c r="F63" s="19"/>
      <c r="G63" s="19"/>
      <c r="H63" s="19">
        <v>41</v>
      </c>
      <c r="I63" s="19"/>
      <c r="J63" s="19"/>
      <c r="K63" s="19"/>
      <c r="L63" s="19"/>
      <c r="M63" s="19">
        <v>5</v>
      </c>
      <c r="N63" s="19">
        <f>SUM(D63:M63)</f>
        <v>76</v>
      </c>
      <c r="O63" s="19">
        <v>12</v>
      </c>
      <c r="P63" s="20">
        <f t="shared" si="2"/>
        <v>912</v>
      </c>
    </row>
    <row r="64" spans="1:149" ht="53.45" customHeight="1" thickBot="1" x14ac:dyDescent="0.35">
      <c r="A64" s="43"/>
      <c r="B64" s="27" t="s">
        <v>15</v>
      </c>
      <c r="C64" s="22" t="s">
        <v>45</v>
      </c>
      <c r="D64" s="28">
        <v>6</v>
      </c>
      <c r="E64" s="28"/>
      <c r="F64" s="28"/>
      <c r="G64" s="28"/>
      <c r="H64" s="28"/>
      <c r="I64" s="28"/>
      <c r="J64" s="28"/>
      <c r="K64" s="28"/>
      <c r="L64" s="28"/>
      <c r="M64" s="28">
        <v>7</v>
      </c>
      <c r="N64" s="28"/>
      <c r="O64" s="28"/>
      <c r="P64" s="24">
        <f>SUM(D64:M64)</f>
        <v>13</v>
      </c>
    </row>
    <row r="65" spans="1:149" ht="99.95" customHeight="1" x14ac:dyDescent="0.3">
      <c r="A65" s="40"/>
      <c r="B65" s="18" t="s">
        <v>37</v>
      </c>
      <c r="C65" s="18"/>
      <c r="D65" s="19"/>
      <c r="E65" s="19"/>
      <c r="F65" s="19"/>
      <c r="G65" s="19">
        <v>27</v>
      </c>
      <c r="H65" s="19">
        <v>42</v>
      </c>
      <c r="I65" s="19"/>
      <c r="J65" s="19"/>
      <c r="K65" s="19"/>
      <c r="L65" s="19"/>
      <c r="M65" s="19"/>
      <c r="N65" s="19">
        <f t="shared" si="0"/>
        <v>69</v>
      </c>
      <c r="O65" s="19">
        <v>12</v>
      </c>
      <c r="P65" s="20">
        <f t="shared" si="2"/>
        <v>828</v>
      </c>
    </row>
    <row r="66" spans="1:149" ht="54" customHeight="1" thickBot="1" x14ac:dyDescent="0.35">
      <c r="A66" s="43"/>
      <c r="B66" s="27" t="s">
        <v>37</v>
      </c>
      <c r="C66" s="22" t="s">
        <v>45</v>
      </c>
      <c r="D66" s="28"/>
      <c r="E66" s="28"/>
      <c r="F66" s="28"/>
      <c r="G66" s="28"/>
      <c r="H66" s="28">
        <v>11</v>
      </c>
      <c r="I66" s="28"/>
      <c r="J66" s="28"/>
      <c r="K66" s="28"/>
      <c r="L66" s="28"/>
      <c r="M66" s="28"/>
      <c r="N66" s="28"/>
      <c r="O66" s="28"/>
      <c r="P66" s="24">
        <f>SUM(D66:M66)</f>
        <v>11</v>
      </c>
    </row>
    <row r="67" spans="1:149" ht="99.95" customHeight="1" x14ac:dyDescent="0.3">
      <c r="A67" s="59"/>
      <c r="B67" s="18" t="s">
        <v>2</v>
      </c>
      <c r="C67" s="18"/>
      <c r="D67" s="19">
        <v>12</v>
      </c>
      <c r="E67" s="19"/>
      <c r="F67" s="60"/>
      <c r="G67" s="60"/>
      <c r="H67" s="4"/>
      <c r="I67" s="4"/>
      <c r="J67" s="4"/>
      <c r="K67" s="4"/>
      <c r="L67" s="4"/>
      <c r="M67" s="4"/>
      <c r="N67" s="19">
        <f t="shared" si="0"/>
        <v>12</v>
      </c>
      <c r="O67" s="19">
        <v>12</v>
      </c>
      <c r="P67" s="20">
        <f t="shared" si="2"/>
        <v>144</v>
      </c>
    </row>
    <row r="68" spans="1:149" ht="49.7" customHeight="1" thickBot="1" x14ac:dyDescent="0.35">
      <c r="A68" s="61"/>
      <c r="B68" s="27" t="s">
        <v>2</v>
      </c>
      <c r="C68" s="22" t="s">
        <v>45</v>
      </c>
      <c r="D68" s="28">
        <v>10</v>
      </c>
      <c r="E68" s="28"/>
      <c r="F68" s="62"/>
      <c r="G68" s="62"/>
      <c r="H68" s="5"/>
      <c r="I68" s="5"/>
      <c r="J68" s="5"/>
      <c r="K68" s="5"/>
      <c r="L68" s="5"/>
      <c r="M68" s="5"/>
      <c r="N68" s="28"/>
      <c r="O68" s="28"/>
      <c r="P68" s="24">
        <f>SUM(D68:M68)</f>
        <v>10</v>
      </c>
    </row>
    <row r="69" spans="1:149" ht="95.1" customHeight="1" x14ac:dyDescent="0.3">
      <c r="A69" s="63"/>
      <c r="B69" s="18" t="s">
        <v>1</v>
      </c>
      <c r="C69" s="18"/>
      <c r="D69" s="19">
        <v>3</v>
      </c>
      <c r="E69" s="19"/>
      <c r="F69" s="60"/>
      <c r="G69" s="60"/>
      <c r="H69" s="4"/>
      <c r="I69" s="4"/>
      <c r="J69" s="4"/>
      <c r="K69" s="4"/>
      <c r="L69" s="4"/>
      <c r="M69" s="4"/>
      <c r="N69" s="19">
        <f t="shared" si="0"/>
        <v>3</v>
      </c>
      <c r="O69" s="19">
        <v>12</v>
      </c>
      <c r="P69" s="20">
        <f t="shared" si="2"/>
        <v>36</v>
      </c>
    </row>
    <row r="70" spans="1:149" ht="44.45" customHeight="1" thickBot="1" x14ac:dyDescent="0.35">
      <c r="A70" s="64"/>
      <c r="B70" s="65" t="s">
        <v>1</v>
      </c>
      <c r="C70" s="22" t="s">
        <v>45</v>
      </c>
      <c r="D70" s="66">
        <v>20</v>
      </c>
      <c r="E70" s="66"/>
      <c r="F70" s="67"/>
      <c r="G70" s="67"/>
      <c r="H70" s="3"/>
      <c r="I70" s="3"/>
      <c r="J70" s="3"/>
      <c r="K70" s="3"/>
      <c r="L70" s="3"/>
      <c r="M70" s="3"/>
      <c r="N70" s="66"/>
      <c r="O70" s="66"/>
      <c r="P70" s="24">
        <f>SUM(D70:M70)</f>
        <v>20</v>
      </c>
    </row>
    <row r="71" spans="1:149" ht="95.1" customHeight="1" x14ac:dyDescent="0.3">
      <c r="A71" s="63"/>
      <c r="B71" s="18" t="s">
        <v>2</v>
      </c>
      <c r="C71" s="18"/>
      <c r="D71" s="19">
        <v>5</v>
      </c>
      <c r="E71" s="19"/>
      <c r="F71" s="60"/>
      <c r="G71" s="60"/>
      <c r="H71" s="4"/>
      <c r="I71" s="4"/>
      <c r="J71" s="4"/>
      <c r="K71" s="4"/>
      <c r="L71" s="4"/>
      <c r="M71" s="4"/>
      <c r="N71" s="19">
        <f t="shared" si="0"/>
        <v>5</v>
      </c>
      <c r="O71" s="19">
        <v>12</v>
      </c>
      <c r="P71" s="20">
        <f t="shared" si="2"/>
        <v>60</v>
      </c>
    </row>
    <row r="72" spans="1:149" ht="46.7" customHeight="1" thickBot="1" x14ac:dyDescent="0.35">
      <c r="A72" s="68"/>
      <c r="B72" s="27" t="s">
        <v>2</v>
      </c>
      <c r="C72" s="22" t="s">
        <v>45</v>
      </c>
      <c r="D72" s="28">
        <v>11</v>
      </c>
      <c r="E72" s="28"/>
      <c r="F72" s="62"/>
      <c r="G72" s="62"/>
      <c r="H72" s="5"/>
      <c r="I72" s="5"/>
      <c r="J72" s="5"/>
      <c r="K72" s="5"/>
      <c r="L72" s="5"/>
      <c r="M72" s="5"/>
      <c r="N72" s="28"/>
      <c r="O72" s="28"/>
      <c r="P72" s="24">
        <f>SUM(D72:M72)</f>
        <v>11</v>
      </c>
    </row>
    <row r="73" spans="1:149" ht="111" customHeight="1" thickBot="1" x14ac:dyDescent="0.35">
      <c r="A73" s="69"/>
      <c r="B73" s="57" t="s">
        <v>1</v>
      </c>
      <c r="C73" s="22" t="s">
        <v>45</v>
      </c>
      <c r="D73" s="38"/>
      <c r="E73" s="38"/>
      <c r="F73" s="28">
        <v>9</v>
      </c>
      <c r="G73" s="28">
        <v>1</v>
      </c>
      <c r="H73" s="9"/>
      <c r="I73" s="9"/>
      <c r="J73" s="9"/>
      <c r="K73" s="9"/>
      <c r="L73" s="9"/>
      <c r="M73" s="9"/>
      <c r="N73" s="38">
        <v>1</v>
      </c>
      <c r="O73" s="38">
        <v>10</v>
      </c>
      <c r="P73" s="24">
        <f>SUM(D73:M73)</f>
        <v>10</v>
      </c>
    </row>
    <row r="74" spans="1:149" customFormat="1" ht="100.35" customHeight="1" thickBot="1" x14ac:dyDescent="0.35">
      <c r="A74" s="29"/>
      <c r="B74" s="18" t="s">
        <v>2</v>
      </c>
      <c r="C74" s="22" t="s">
        <v>45</v>
      </c>
      <c r="D74" s="19"/>
      <c r="E74" s="19"/>
      <c r="F74" s="19">
        <v>10</v>
      </c>
      <c r="G74" s="19">
        <v>8</v>
      </c>
      <c r="H74" s="19"/>
      <c r="I74" s="19"/>
      <c r="J74" s="19"/>
      <c r="K74" s="19"/>
      <c r="L74" s="19"/>
      <c r="M74" s="19"/>
      <c r="N74" s="19">
        <v>1</v>
      </c>
      <c r="O74" s="19"/>
      <c r="P74" s="20">
        <v>18</v>
      </c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</row>
    <row r="75" spans="1:149" ht="99.95" customHeight="1" x14ac:dyDescent="0.3">
      <c r="A75" s="40"/>
      <c r="B75" s="18" t="s">
        <v>17</v>
      </c>
      <c r="C75" s="18"/>
      <c r="D75" s="19"/>
      <c r="E75" s="19"/>
      <c r="F75" s="19"/>
      <c r="G75" s="19"/>
      <c r="H75" s="19">
        <v>12</v>
      </c>
      <c r="I75" s="19"/>
      <c r="J75" s="19"/>
      <c r="K75" s="19"/>
      <c r="L75" s="19"/>
      <c r="M75" s="19"/>
      <c r="N75" s="19">
        <f t="shared" si="0"/>
        <v>12</v>
      </c>
      <c r="O75" s="19">
        <v>12</v>
      </c>
      <c r="P75" s="20">
        <f t="shared" si="2"/>
        <v>144</v>
      </c>
    </row>
    <row r="76" spans="1:149" ht="51" customHeight="1" thickBot="1" x14ac:dyDescent="0.35">
      <c r="A76" s="70"/>
      <c r="B76" s="65" t="s">
        <v>17</v>
      </c>
      <c r="C76" s="22" t="s">
        <v>45</v>
      </c>
      <c r="D76" s="66"/>
      <c r="E76" s="66"/>
      <c r="F76" s="66">
        <v>4</v>
      </c>
      <c r="G76" s="66">
        <v>2</v>
      </c>
      <c r="H76" s="66"/>
      <c r="I76" s="66"/>
      <c r="J76" s="66"/>
      <c r="K76" s="66"/>
      <c r="L76" s="66"/>
      <c r="M76" s="66"/>
      <c r="N76" s="66"/>
      <c r="O76" s="66"/>
      <c r="P76" s="24">
        <f>SUM(D76:M76)</f>
        <v>6</v>
      </c>
    </row>
    <row r="77" spans="1:149" ht="51" customHeight="1" thickBot="1" x14ac:dyDescent="0.35">
      <c r="A77" s="43"/>
      <c r="B77" s="27" t="s">
        <v>17</v>
      </c>
      <c r="C77" s="22"/>
      <c r="D77" s="28"/>
      <c r="E77" s="28"/>
      <c r="F77" s="28">
        <v>10</v>
      </c>
      <c r="G77" s="28">
        <v>11</v>
      </c>
      <c r="H77" s="28"/>
      <c r="I77" s="28"/>
      <c r="J77" s="28"/>
      <c r="K77" s="28"/>
      <c r="L77" s="28"/>
      <c r="M77" s="28"/>
      <c r="N77" s="28"/>
      <c r="O77" s="28"/>
      <c r="P77" s="24">
        <f>SUM(D77:M77)</f>
        <v>21</v>
      </c>
    </row>
    <row r="78" spans="1:149" ht="99.95" customHeight="1" thickBot="1" x14ac:dyDescent="0.35">
      <c r="A78" s="40"/>
      <c r="B78" s="18" t="s">
        <v>1</v>
      </c>
      <c r="C78" s="22"/>
      <c r="D78" s="19">
        <v>5</v>
      </c>
      <c r="E78" s="19"/>
      <c r="F78" s="19"/>
      <c r="G78" s="19"/>
      <c r="H78" s="19"/>
      <c r="I78" s="19"/>
      <c r="J78" s="19"/>
      <c r="K78" s="19"/>
      <c r="L78" s="19"/>
      <c r="M78" s="19"/>
      <c r="N78" s="19">
        <f t="shared" si="0"/>
        <v>5</v>
      </c>
      <c r="O78" s="19">
        <v>12</v>
      </c>
      <c r="P78" s="20">
        <f t="shared" si="2"/>
        <v>60</v>
      </c>
    </row>
    <row r="79" spans="1:149" ht="42" customHeight="1" thickBot="1" x14ac:dyDescent="0.35">
      <c r="A79" s="43"/>
      <c r="B79" s="27" t="s">
        <v>1</v>
      </c>
      <c r="C79" s="22" t="s">
        <v>45</v>
      </c>
      <c r="D79" s="28">
        <v>11</v>
      </c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4">
        <f>SUM(D79:M79)</f>
        <v>11</v>
      </c>
    </row>
    <row r="80" spans="1:149" ht="99.95" customHeight="1" thickBot="1" x14ac:dyDescent="0.35">
      <c r="A80" s="40"/>
      <c r="B80" s="18" t="s">
        <v>16</v>
      </c>
      <c r="C80" s="22"/>
      <c r="D80" s="6">
        <v>9</v>
      </c>
      <c r="E80" s="6"/>
      <c r="F80" s="19"/>
      <c r="G80" s="19"/>
      <c r="H80" s="19"/>
      <c r="I80" s="19"/>
      <c r="J80" s="19"/>
      <c r="K80" s="19"/>
      <c r="L80" s="19"/>
      <c r="M80" s="19"/>
      <c r="N80" s="19">
        <f t="shared" si="0"/>
        <v>9</v>
      </c>
      <c r="O80" s="19">
        <v>12</v>
      </c>
      <c r="P80" s="20">
        <f t="shared" si="2"/>
        <v>108</v>
      </c>
    </row>
    <row r="81" spans="1:16" ht="51" customHeight="1" thickBot="1" x14ac:dyDescent="0.35">
      <c r="A81" s="43"/>
      <c r="B81" s="27" t="s">
        <v>16</v>
      </c>
      <c r="C81" s="22" t="s">
        <v>45</v>
      </c>
      <c r="D81" s="7">
        <v>24</v>
      </c>
      <c r="E81" s="7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4">
        <f>SUM(D81:M81)</f>
        <v>24</v>
      </c>
    </row>
    <row r="82" spans="1:16" ht="100.35" customHeight="1" x14ac:dyDescent="0.3">
      <c r="A82" s="40"/>
      <c r="B82" s="18" t="s">
        <v>14</v>
      </c>
      <c r="C82" s="18"/>
      <c r="D82" s="19">
        <v>29</v>
      </c>
      <c r="E82" s="19"/>
      <c r="F82" s="19"/>
      <c r="G82" s="19"/>
      <c r="H82" s="19"/>
      <c r="I82" s="19"/>
      <c r="J82" s="19"/>
      <c r="K82" s="19"/>
      <c r="L82" s="19"/>
      <c r="M82" s="19"/>
      <c r="N82" s="19">
        <f t="shared" si="0"/>
        <v>29</v>
      </c>
      <c r="O82" s="19">
        <v>12</v>
      </c>
      <c r="P82" s="20">
        <f t="shared" si="2"/>
        <v>348</v>
      </c>
    </row>
    <row r="83" spans="1:16" ht="48" customHeight="1" thickBot="1" x14ac:dyDescent="0.35">
      <c r="A83" s="43"/>
      <c r="B83" s="27" t="s">
        <v>14</v>
      </c>
      <c r="C83" s="22" t="s">
        <v>45</v>
      </c>
      <c r="D83" s="28">
        <v>4</v>
      </c>
      <c r="E83" s="28">
        <v>1</v>
      </c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4">
        <f>SUM(D83:M83)</f>
        <v>5</v>
      </c>
    </row>
    <row r="84" spans="1:16" ht="100.35" customHeight="1" x14ac:dyDescent="0.3">
      <c r="A84" s="40"/>
      <c r="B84" s="18" t="s">
        <v>37</v>
      </c>
      <c r="C84" s="18"/>
      <c r="D84" s="19">
        <v>26</v>
      </c>
      <c r="E84" s="19"/>
      <c r="F84" s="19"/>
      <c r="G84" s="19"/>
      <c r="H84" s="19"/>
      <c r="I84" s="19"/>
      <c r="J84" s="19"/>
      <c r="K84" s="19"/>
      <c r="L84" s="19"/>
      <c r="M84" s="19"/>
      <c r="N84" s="19">
        <f t="shared" si="0"/>
        <v>26</v>
      </c>
      <c r="O84" s="19">
        <v>12</v>
      </c>
      <c r="P84" s="20">
        <f t="shared" si="2"/>
        <v>312</v>
      </c>
    </row>
    <row r="85" spans="1:16" ht="49.7" customHeight="1" thickBot="1" x14ac:dyDescent="0.35">
      <c r="A85" s="43"/>
      <c r="B85" s="27" t="s">
        <v>37</v>
      </c>
      <c r="C85" s="22" t="s">
        <v>45</v>
      </c>
      <c r="D85" s="28">
        <v>2</v>
      </c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4">
        <f>SUM(D85:M85)</f>
        <v>2</v>
      </c>
    </row>
    <row r="86" spans="1:16" ht="100.35" customHeight="1" x14ac:dyDescent="0.3">
      <c r="A86" s="40"/>
      <c r="B86" s="18" t="s">
        <v>39</v>
      </c>
      <c r="C86" s="18"/>
      <c r="D86" s="19">
        <v>11</v>
      </c>
      <c r="E86" s="19"/>
      <c r="F86" s="19"/>
      <c r="G86" s="19"/>
      <c r="H86" s="19"/>
      <c r="I86" s="19"/>
      <c r="J86" s="19"/>
      <c r="K86" s="19"/>
      <c r="L86" s="19"/>
      <c r="M86" s="19"/>
      <c r="N86" s="19">
        <f t="shared" si="0"/>
        <v>11</v>
      </c>
      <c r="O86" s="19">
        <v>12</v>
      </c>
      <c r="P86" s="20">
        <f t="shared" si="2"/>
        <v>132</v>
      </c>
    </row>
    <row r="87" spans="1:16" ht="42.6" customHeight="1" thickBot="1" x14ac:dyDescent="0.35">
      <c r="A87" s="71"/>
      <c r="B87" s="57" t="s">
        <v>39</v>
      </c>
      <c r="C87" s="22" t="s">
        <v>45</v>
      </c>
      <c r="D87" s="38">
        <v>11</v>
      </c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17">
        <f>SUM(D87:M87)</f>
        <v>11</v>
      </c>
    </row>
    <row r="88" spans="1:16" ht="80.099999999999994" customHeight="1" thickBot="1" x14ac:dyDescent="0.35">
      <c r="A88" s="40"/>
      <c r="B88" s="86" t="s">
        <v>52</v>
      </c>
      <c r="C88" s="18" t="s">
        <v>50</v>
      </c>
      <c r="D88" s="19"/>
      <c r="E88" s="19"/>
      <c r="F88" s="19">
        <v>3</v>
      </c>
      <c r="G88" s="19"/>
      <c r="H88" s="19"/>
      <c r="I88" s="19"/>
      <c r="J88" s="19"/>
      <c r="K88" s="19"/>
      <c r="L88" s="19"/>
      <c r="M88" s="19"/>
      <c r="N88" s="19"/>
      <c r="O88" s="19"/>
      <c r="P88" s="20">
        <f t="shared" ref="P88:P100" si="3">SUM(D88:M88)</f>
        <v>3</v>
      </c>
    </row>
    <row r="89" spans="1:16" ht="80.099999999999994" customHeight="1" thickBot="1" x14ac:dyDescent="0.35">
      <c r="A89" s="72"/>
      <c r="B89" s="87" t="s">
        <v>53</v>
      </c>
      <c r="C89" s="18" t="s">
        <v>50</v>
      </c>
      <c r="D89" s="23"/>
      <c r="E89" s="23"/>
      <c r="F89" s="23">
        <v>3</v>
      </c>
      <c r="G89" s="23"/>
      <c r="H89" s="23"/>
      <c r="I89" s="23"/>
      <c r="J89" s="23"/>
      <c r="K89" s="23"/>
      <c r="L89" s="23"/>
      <c r="M89" s="23"/>
      <c r="N89" s="23"/>
      <c r="O89" s="23"/>
      <c r="P89" s="24">
        <f t="shared" si="3"/>
        <v>3</v>
      </c>
    </row>
    <row r="90" spans="1:16" ht="80.099999999999994" customHeight="1" thickBot="1" x14ac:dyDescent="0.35">
      <c r="A90" s="43"/>
      <c r="B90" s="88" t="s">
        <v>54</v>
      </c>
      <c r="C90" s="18" t="s">
        <v>50</v>
      </c>
      <c r="D90" s="28"/>
      <c r="E90" s="28"/>
      <c r="F90" s="28"/>
      <c r="G90" s="28"/>
      <c r="H90" s="28"/>
      <c r="I90" s="28">
        <v>7</v>
      </c>
      <c r="J90" s="28"/>
      <c r="K90" s="28"/>
      <c r="L90" s="28"/>
      <c r="M90" s="28"/>
      <c r="N90" s="28">
        <v>1</v>
      </c>
      <c r="O90" s="28"/>
      <c r="P90" s="24">
        <f>SUM(D90:M90)</f>
        <v>7</v>
      </c>
    </row>
    <row r="91" spans="1:16" ht="80.099999999999994" customHeight="1" thickBot="1" x14ac:dyDescent="0.35">
      <c r="A91" s="43"/>
      <c r="B91" s="88" t="s">
        <v>55</v>
      </c>
      <c r="C91" s="18" t="s">
        <v>50</v>
      </c>
      <c r="D91" s="28"/>
      <c r="E91" s="28"/>
      <c r="F91" s="28"/>
      <c r="G91" s="28"/>
      <c r="H91" s="28"/>
      <c r="I91" s="28">
        <v>10</v>
      </c>
      <c r="J91" s="28"/>
      <c r="K91" s="28"/>
      <c r="L91" s="28"/>
      <c r="M91" s="28"/>
      <c r="N91" s="28">
        <v>1</v>
      </c>
      <c r="O91" s="28"/>
      <c r="P91" s="73">
        <f t="shared" si="3"/>
        <v>10</v>
      </c>
    </row>
    <row r="92" spans="1:16" ht="80.099999999999994" customHeight="1" thickBot="1" x14ac:dyDescent="0.35">
      <c r="A92" s="71"/>
      <c r="B92" s="57" t="s">
        <v>39</v>
      </c>
      <c r="C92" s="18" t="s">
        <v>50</v>
      </c>
      <c r="D92" s="38"/>
      <c r="E92" s="38"/>
      <c r="F92" s="38"/>
      <c r="G92" s="38">
        <v>8</v>
      </c>
      <c r="H92" s="38"/>
      <c r="I92" s="38"/>
      <c r="J92" s="38"/>
      <c r="K92" s="38"/>
      <c r="L92" s="38"/>
      <c r="M92" s="38"/>
      <c r="N92" s="38">
        <v>1</v>
      </c>
      <c r="O92" s="38"/>
      <c r="P92" s="17">
        <f t="shared" si="3"/>
        <v>8</v>
      </c>
    </row>
    <row r="93" spans="1:16" ht="80.099999999999994" customHeight="1" thickBot="1" x14ac:dyDescent="0.35">
      <c r="A93" s="40"/>
      <c r="B93" s="18" t="s">
        <v>40</v>
      </c>
      <c r="C93" s="18" t="s">
        <v>50</v>
      </c>
      <c r="D93" s="19"/>
      <c r="E93" s="19"/>
      <c r="F93" s="19"/>
      <c r="G93" s="19">
        <v>3</v>
      </c>
      <c r="H93" s="19"/>
      <c r="I93" s="19"/>
      <c r="J93" s="19"/>
      <c r="K93" s="19"/>
      <c r="L93" s="19"/>
      <c r="M93" s="19"/>
      <c r="N93" s="19"/>
      <c r="O93" s="19"/>
      <c r="P93" s="20">
        <f t="shared" si="3"/>
        <v>3</v>
      </c>
    </row>
    <row r="94" spans="1:16" ht="80.099999999999994" customHeight="1" thickBot="1" x14ac:dyDescent="0.35">
      <c r="A94" s="58"/>
      <c r="B94" s="53" t="s">
        <v>41</v>
      </c>
      <c r="C94" s="18" t="s">
        <v>50</v>
      </c>
      <c r="D94" s="54"/>
      <c r="E94" s="54"/>
      <c r="F94" s="54"/>
      <c r="G94" s="54">
        <v>1</v>
      </c>
      <c r="H94" s="54"/>
      <c r="I94" s="54"/>
      <c r="J94" s="54"/>
      <c r="K94" s="54"/>
      <c r="L94" s="54"/>
      <c r="M94" s="54"/>
      <c r="N94" s="54"/>
      <c r="O94" s="54"/>
      <c r="P94" s="74">
        <f>SUM(D94:M94)</f>
        <v>1</v>
      </c>
    </row>
    <row r="95" spans="1:16" ht="80.099999999999994" customHeight="1" thickBot="1" x14ac:dyDescent="0.35">
      <c r="A95" s="72"/>
      <c r="B95" s="22" t="s">
        <v>19</v>
      </c>
      <c r="C95" s="18" t="s">
        <v>50</v>
      </c>
      <c r="D95" s="23"/>
      <c r="E95" s="23"/>
      <c r="F95" s="23"/>
      <c r="G95" s="23">
        <v>4</v>
      </c>
      <c r="H95" s="23"/>
      <c r="I95" s="23"/>
      <c r="J95" s="23"/>
      <c r="K95" s="23"/>
      <c r="L95" s="23"/>
      <c r="M95" s="23"/>
      <c r="N95" s="23">
        <v>1</v>
      </c>
      <c r="O95" s="23"/>
      <c r="P95" s="24">
        <f>SUM(D95:M95)</f>
        <v>4</v>
      </c>
    </row>
    <row r="96" spans="1:16" ht="80.099999999999994" customHeight="1" thickBot="1" x14ac:dyDescent="0.35">
      <c r="A96" s="46"/>
      <c r="B96" s="33" t="s">
        <v>1</v>
      </c>
      <c r="C96" s="18" t="s">
        <v>50</v>
      </c>
      <c r="D96" s="34"/>
      <c r="E96" s="34"/>
      <c r="F96" s="34"/>
      <c r="G96" s="34"/>
      <c r="H96" s="34"/>
      <c r="I96" s="34">
        <v>1</v>
      </c>
      <c r="J96" s="34">
        <v>5</v>
      </c>
      <c r="K96" s="34"/>
      <c r="L96" s="34"/>
      <c r="M96" s="34"/>
      <c r="N96" s="34"/>
      <c r="O96" s="34"/>
      <c r="P96" s="35">
        <f>SUM(D96:M96)</f>
        <v>6</v>
      </c>
    </row>
    <row r="97" spans="1:16" ht="80.099999999999994" customHeight="1" thickBot="1" x14ac:dyDescent="0.35">
      <c r="A97" s="43"/>
      <c r="B97" s="27" t="s">
        <v>43</v>
      </c>
      <c r="C97" s="18" t="s">
        <v>50</v>
      </c>
      <c r="D97" s="28"/>
      <c r="E97" s="28"/>
      <c r="F97" s="28"/>
      <c r="G97" s="28"/>
      <c r="H97" s="28"/>
      <c r="I97" s="28">
        <v>10</v>
      </c>
      <c r="J97" s="28"/>
      <c r="K97" s="28"/>
      <c r="L97" s="28"/>
      <c r="M97" s="28"/>
      <c r="N97" s="28"/>
      <c r="O97" s="28"/>
      <c r="P97" s="24">
        <f t="shared" si="3"/>
        <v>10</v>
      </c>
    </row>
    <row r="98" spans="1:16" ht="80.099999999999994" customHeight="1" thickBot="1" x14ac:dyDescent="0.35">
      <c r="A98" s="43"/>
      <c r="B98" s="27" t="s">
        <v>43</v>
      </c>
      <c r="C98" s="18" t="s">
        <v>50</v>
      </c>
      <c r="D98" s="28"/>
      <c r="E98" s="28"/>
      <c r="F98" s="28"/>
      <c r="G98" s="28"/>
      <c r="H98" s="28"/>
      <c r="I98" s="28">
        <v>12</v>
      </c>
      <c r="J98" s="28"/>
      <c r="K98" s="28"/>
      <c r="L98" s="28"/>
      <c r="M98" s="28"/>
      <c r="N98" s="28">
        <v>1</v>
      </c>
      <c r="O98" s="28"/>
      <c r="P98" s="24">
        <f t="shared" si="3"/>
        <v>12</v>
      </c>
    </row>
    <row r="99" spans="1:16" ht="80.099999999999994" customHeight="1" thickBot="1" x14ac:dyDescent="0.35">
      <c r="A99" s="43"/>
      <c r="B99" s="27"/>
      <c r="C99" s="18" t="s">
        <v>50</v>
      </c>
      <c r="D99" s="28"/>
      <c r="E99" s="28"/>
      <c r="F99" s="28"/>
      <c r="G99" s="28">
        <v>17</v>
      </c>
      <c r="H99" s="28"/>
      <c r="I99" s="28"/>
      <c r="J99" s="28"/>
      <c r="K99" s="28"/>
      <c r="L99" s="28"/>
      <c r="M99" s="28"/>
      <c r="N99" s="28">
        <v>1</v>
      </c>
      <c r="O99" s="28"/>
      <c r="P99" s="24">
        <f t="shared" si="3"/>
        <v>17</v>
      </c>
    </row>
    <row r="100" spans="1:16" ht="80.099999999999994" customHeight="1" thickBot="1" x14ac:dyDescent="0.35">
      <c r="A100" s="71"/>
      <c r="B100" s="57" t="s">
        <v>42</v>
      </c>
      <c r="C100" s="37" t="s">
        <v>50</v>
      </c>
      <c r="D100" s="38"/>
      <c r="E100" s="38"/>
      <c r="F100" s="38"/>
      <c r="G100" s="38">
        <v>6</v>
      </c>
      <c r="H100" s="38"/>
      <c r="I100" s="38"/>
      <c r="J100" s="38"/>
      <c r="K100" s="38"/>
      <c r="L100" s="38"/>
      <c r="M100" s="38"/>
      <c r="N100" s="28">
        <v>1</v>
      </c>
      <c r="O100" s="28"/>
      <c r="P100" s="24">
        <f t="shared" si="3"/>
        <v>6</v>
      </c>
    </row>
    <row r="101" spans="1:16" ht="23.45" customHeight="1" thickBot="1" x14ac:dyDescent="0.3">
      <c r="A101" s="82"/>
      <c r="B101" s="83"/>
      <c r="C101" s="83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1">
        <f>SUM(N4:N100)</f>
        <v>1240</v>
      </c>
      <c r="O101" s="75"/>
      <c r="P101" s="8">
        <f>SUM(P4:P100)</f>
        <v>15267</v>
      </c>
    </row>
    <row r="102" spans="1:16" x14ac:dyDescent="0.25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9"/>
      <c r="O102" s="90"/>
      <c r="P102" s="66"/>
    </row>
    <row r="103" spans="1:16" x14ac:dyDescent="0.25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91"/>
      <c r="O103" s="92"/>
      <c r="P103" s="54"/>
    </row>
  </sheetData>
  <mergeCells count="4">
    <mergeCell ref="N102:O102"/>
    <mergeCell ref="N103:O103"/>
    <mergeCell ref="D1:M1"/>
    <mergeCell ref="A1:C1"/>
  </mergeCells>
  <phoneticPr fontId="10" type="noConversion"/>
  <pageMargins left="0.70866141732283472" right="0.70866141732283472" top="0.35433070866141736" bottom="0.35433070866141736" header="0.31496062992125984" footer="0.31496062992125984"/>
  <pageSetup paperSize="9" scale="46" orientation="landscape" r:id="rId1"/>
  <rowBreaks count="4" manualBreakCount="4">
    <brk id="16" max="17" man="1"/>
    <brk id="36" max="17" man="1"/>
    <brk id="50" max="17" man="1"/>
    <brk id="73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Training Bambino</vt:lpstr>
      <vt:lpstr>'Training Bambino'!Print_Area</vt:lpstr>
      <vt:lpstr>'Training Bambino'!Print_Titles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2021-05-04T14:32:36Z</dcterms:created>
  <dcterms:modified xsi:type="dcterms:W3CDTF">2021-06-30T11:53:57Z</dcterms:modified>
</cp:coreProperties>
</file>